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ry_Nate_Video_AllSpeciesMF_SEF" sheetId="1" r:id="rId4"/>
  </sheets>
  <definedNames>
    <definedName name="qry_Nate_Video_AllSpeciesMF_SEFIS_Crosstab">qry_Nate_Video_AllSpeciesMF_SEF!#REF!</definedName>
  </definedNames>
  <calcPr/>
  <extLst>
    <ext uri="GoogleSheetsCustomDataVersion2">
      <go:sheetsCustomData xmlns:go="http://customooxmlschemas.google.com/" r:id="rId5" roundtripDataChecksum="LMMQarIZINYqNVmTNM1/GuxNr/ucevhJ3SRV6NupRMc="/>
    </ext>
  </extLst>
</workbook>
</file>

<file path=xl/sharedStrings.xml><?xml version="1.0" encoding="utf-8"?>
<sst xmlns="http://schemas.openxmlformats.org/spreadsheetml/2006/main" count="344" uniqueCount="194">
  <si>
    <t>Column_Name</t>
  </si>
  <si>
    <t>Type</t>
  </si>
  <si>
    <t>Definition</t>
  </si>
  <si>
    <t>Project</t>
  </si>
  <si>
    <t>Character</t>
  </si>
  <si>
    <t>Project ID</t>
  </si>
  <si>
    <t>Year</t>
  </si>
  <si>
    <t>Numeric</t>
  </si>
  <si>
    <t xml:space="preserve">Year collection was made </t>
  </si>
  <si>
    <t>Event</t>
  </si>
  <si>
    <t xml:space="preserve">Event is generally a set of actions that occurred in a similar times/space (e.g., a set of traps and a CTD) </t>
  </si>
  <si>
    <t>PCG</t>
  </si>
  <si>
    <t xml:space="preserve">Project ID + Collection + Gear Code </t>
  </si>
  <si>
    <t xml:space="preserve"> </t>
  </si>
  <si>
    <t>Collection</t>
  </si>
  <si>
    <t xml:space="preserve">Collection number (first two digits refer to the year of collection, and the last four digits are a consecutive number) </t>
  </si>
  <si>
    <t>Station_ID</t>
  </si>
  <si>
    <t xml:space="preserve">Unique station number. This is null when station_type is Recon </t>
  </si>
  <si>
    <t>Station_Type</t>
  </si>
  <si>
    <t xml:space="preserve">Type of Station: Recon, Random, NonRandom </t>
  </si>
  <si>
    <t>Gear_Code</t>
  </si>
  <si>
    <t>gear code</t>
  </si>
  <si>
    <t>Catch_Code</t>
  </si>
  <si>
    <t xml:space="preserve">Code indicating catch type </t>
  </si>
  <si>
    <t>Trap_Op_Code_Boat</t>
  </si>
  <si>
    <t xml:space="preserve">code for description of how gear fished on boat </t>
  </si>
  <si>
    <t>Trap_Valid_Boat</t>
  </si>
  <si>
    <t xml:space="preserve">Yes-use trap catch data in analysis, No-do not use trap data in analysis. Determined while on boat </t>
  </si>
  <si>
    <t>Trap_Valid_Video</t>
  </si>
  <si>
    <t xml:space="preserve">Yes-use trap catch data in analysis, No-do not use trap data in analysis. Determined from video </t>
  </si>
  <si>
    <t>Trap_Behavior</t>
  </si>
  <si>
    <t xml:space="preserve">Describes why trap catch data cannot be used in analysis </t>
  </si>
  <si>
    <t>Date</t>
  </si>
  <si>
    <t xml:space="preserve">Date collection was made </t>
  </si>
  <si>
    <t>Start_Time_GMT</t>
  </si>
  <si>
    <t>Time</t>
  </si>
  <si>
    <t xml:space="preserve">Time in Universal Coordinate Time (old GMT) </t>
  </si>
  <si>
    <t>Samp_Dur</t>
  </si>
  <si>
    <t xml:space="preserve">Sampling duration (in minutes) </t>
  </si>
  <si>
    <t>Start_Latitude</t>
  </si>
  <si>
    <t xml:space="preserve">Start latitude in decimal degrees </t>
  </si>
  <si>
    <t>Start_Longitude</t>
  </si>
  <si>
    <t xml:space="preserve">Start longitude in decimal degrees </t>
  </si>
  <si>
    <t>Start_Depth</t>
  </si>
  <si>
    <t xml:space="preserve">Start collection depth </t>
  </si>
  <si>
    <t>MaxOfDepth</t>
  </si>
  <si>
    <t>Maximum Collection Depth</t>
  </si>
  <si>
    <t>LastOfTemp</t>
  </si>
  <si>
    <t>Temperature value at deepest depth of the CTD cast data</t>
  </si>
  <si>
    <t>LastOfSalinity</t>
  </si>
  <si>
    <t>Salinity value at deepest depth of the CTD cast data</t>
  </si>
  <si>
    <t>LastOfOxygen</t>
  </si>
  <si>
    <t>Oxygen value at deepest depth of the CTD cast data</t>
  </si>
  <si>
    <t>LastOfFluoro</t>
  </si>
  <si>
    <t>Fluoroscence value at deepest depth of the CTD cast data</t>
  </si>
  <si>
    <t>LastOfBeamTrans</t>
  </si>
  <si>
    <t>Beam Transmission value at deepest depth of the CTD cast data</t>
  </si>
  <si>
    <t>LastOfBeamAtten</t>
  </si>
  <si>
    <t>Beam Attenuation value at deepest depth of the CTD cast data</t>
  </si>
  <si>
    <t>LastOfPAR</t>
  </si>
  <si>
    <t>PAR value at deepest depth of the CTD cast data</t>
  </si>
  <si>
    <t>LastOfBackscatter</t>
  </si>
  <si>
    <t>Backscatter value at deepest depth of the CTD cast data</t>
  </si>
  <si>
    <t>A Video ID</t>
  </si>
  <si>
    <t>PCG + Camera Letter (A)</t>
  </si>
  <si>
    <t>A Camera Brand</t>
  </si>
  <si>
    <t>brand of camera used (GoPro, Canon)</t>
  </si>
  <si>
    <t>A Camera Op Code</t>
  </si>
  <si>
    <t>Gear operations code. 0-camera lost, 1-camera damaged, 2-camera did not record</t>
  </si>
  <si>
    <t>A Video Readable</t>
  </si>
  <si>
    <t>yes-use video data in analysis, no-do not use video in data analysis (op code=2 or other problems)</t>
  </si>
  <si>
    <t>A Primary Reason</t>
  </si>
  <si>
    <t>primary reason video is not readable</t>
  </si>
  <si>
    <t>Species Type Read</t>
  </si>
  <si>
    <t>Pres/Abs-video read for all species (started in 2015), Priority-video only read for priority species (pre-2015), N/A-video is not read (should have an op code for reason)</t>
  </si>
  <si>
    <t>No Readable Frames</t>
  </si>
  <si>
    <t>the number of readable frames for mean counts</t>
  </si>
  <si>
    <t>A Turbidity</t>
  </si>
  <si>
    <t>0-not turbid, 1-turbid but readable, 2-too turbid to read, U-unknown</t>
  </si>
  <si>
    <t>A Density</t>
  </si>
  <si>
    <t>attached biota density percent</t>
  </si>
  <si>
    <t>A Biota Type</t>
  </si>
  <si>
    <t>predominant type of attached biota: algae, other, unknown, n/a</t>
  </si>
  <si>
    <t>A Biota Height</t>
  </si>
  <si>
    <t>attached biota height: low, high, unknown, n/a</t>
  </si>
  <si>
    <t>A Substrate</t>
  </si>
  <si>
    <t>percent of substrate that is consolidated</t>
  </si>
  <si>
    <t>A Size</t>
  </si>
  <si>
    <t>size of substrate:  coarse, continuous, unknown, n/a</t>
  </si>
  <si>
    <t>A Relief</t>
  </si>
  <si>
    <t>substarte relief: low, moderate, high, unknown</t>
  </si>
  <si>
    <t>A Current Direction</t>
  </si>
  <si>
    <t>direction of current as seen on video: towards camera, away from camera, left to right, right to left, unknown</t>
  </si>
  <si>
    <t>A Current Magnitude</t>
  </si>
  <si>
    <t>strength of current as seen on video: strong, weak, unknown</t>
  </si>
  <si>
    <t>C Video ID</t>
  </si>
  <si>
    <t>PCG + Camera Letter (C)</t>
  </si>
  <si>
    <t>C Camera Brand</t>
  </si>
  <si>
    <t>C Camera Op Code</t>
  </si>
  <si>
    <t>C Video Readable</t>
  </si>
  <si>
    <t>C Primary Reason</t>
  </si>
  <si>
    <t>C Turbidity</t>
  </si>
  <si>
    <t>C Density</t>
  </si>
  <si>
    <t>C Biota Type</t>
  </si>
  <si>
    <t>C Biota Height</t>
  </si>
  <si>
    <t>C Substrate</t>
  </si>
  <si>
    <t>C Size</t>
  </si>
  <si>
    <t>C Relief</t>
  </si>
  <si>
    <t>C Current Direction</t>
  </si>
  <si>
    <t>C Current Magnitude</t>
  </si>
  <si>
    <t>Alopias sp_</t>
  </si>
  <si>
    <t>numeric</t>
  </si>
  <si>
    <t>Auxis thazard</t>
  </si>
  <si>
    <t>Balistes capriscus</t>
  </si>
  <si>
    <t>Balistes sp_</t>
  </si>
  <si>
    <t>Balistes vetula</t>
  </si>
  <si>
    <t>Balistidae</t>
  </si>
  <si>
    <t>Carangidae</t>
  </si>
  <si>
    <t>Carcharhinidae</t>
  </si>
  <si>
    <t>Carcharhinus brevipinna</t>
  </si>
  <si>
    <t>Carcharhinus leucas</t>
  </si>
  <si>
    <t>Carcharhinus limbatus</t>
  </si>
  <si>
    <t>Carcharhinus plumbeus</t>
  </si>
  <si>
    <t>Carcharhinus sp_</t>
  </si>
  <si>
    <t>Carcharias taurus</t>
  </si>
  <si>
    <t>Carcharodon carcharias</t>
  </si>
  <si>
    <t>Caulolatilus chrysops</t>
  </si>
  <si>
    <t>Caulolatilus cyanops</t>
  </si>
  <si>
    <t>Caulolatilus microps</t>
  </si>
  <si>
    <t>Caulolatilus sp_</t>
  </si>
  <si>
    <t>Centropristis sp_</t>
  </si>
  <si>
    <t>Centropristis striata</t>
  </si>
  <si>
    <t>Cephalopholis cruentata</t>
  </si>
  <si>
    <t>Cephalopholis fulva</t>
  </si>
  <si>
    <t>Cephalopholis sp_</t>
  </si>
  <si>
    <t>Dermatolepis inermis</t>
  </si>
  <si>
    <t>Epinephelinae</t>
  </si>
  <si>
    <t>Epinephelus adscensionis</t>
  </si>
  <si>
    <t>Epinephelus drummondhayi</t>
  </si>
  <si>
    <t>Epinephelus guttatus</t>
  </si>
  <si>
    <t>Epinephelus itajara</t>
  </si>
  <si>
    <t>Epinephelus morio</t>
  </si>
  <si>
    <t>Epinephelus nigritus</t>
  </si>
  <si>
    <t>Epinephelus niveatus</t>
  </si>
  <si>
    <t>Epinephelus sp_</t>
  </si>
  <si>
    <t>Epinephelus striatus</t>
  </si>
  <si>
    <t>Galeocerdo cuvier</t>
  </si>
  <si>
    <t>Ginglymostoma cirratum</t>
  </si>
  <si>
    <t>Haemulidae</t>
  </si>
  <si>
    <t>Haemulon plumierii</t>
  </si>
  <si>
    <t>Haemulon sp_</t>
  </si>
  <si>
    <t>Lachnolaimus maximus</t>
  </si>
  <si>
    <t>Lutjanidae</t>
  </si>
  <si>
    <t>Lutjanus analis</t>
  </si>
  <si>
    <t>Lutjanus apodus</t>
  </si>
  <si>
    <t>Lutjanus buccanella</t>
  </si>
  <si>
    <t>Lutjanus campechanus</t>
  </si>
  <si>
    <t>Lutjanus cyanopterus</t>
  </si>
  <si>
    <t>Lutjanus griseus</t>
  </si>
  <si>
    <t>Lutjanus jocu</t>
  </si>
  <si>
    <t>Lutjanus sp_</t>
  </si>
  <si>
    <t>Lutjanus synagris</t>
  </si>
  <si>
    <t>Lutjanus vivanus</t>
  </si>
  <si>
    <t>Malacanthus plumieri</t>
  </si>
  <si>
    <t>Mycteroperca bonaci</t>
  </si>
  <si>
    <t>Mycteroperca interstitialis</t>
  </si>
  <si>
    <t>Mycteroperca microlepis</t>
  </si>
  <si>
    <t>Mycteroperca phenax</t>
  </si>
  <si>
    <t>Mycteroperca sp_</t>
  </si>
  <si>
    <t>Mycteroperca venenosa</t>
  </si>
  <si>
    <t>Ocyurus chrysurus</t>
  </si>
  <si>
    <t>Pagrus pagrus</t>
  </si>
  <si>
    <t>Pristipomoides aquilonaris</t>
  </si>
  <si>
    <t>Pterois sp_</t>
  </si>
  <si>
    <t>Rachycentron canadum</t>
  </si>
  <si>
    <t>Rhizoprionodon terraenovae</t>
  </si>
  <si>
    <t>Rhomboplites aurorubens</t>
  </si>
  <si>
    <t>Scomber sp_</t>
  </si>
  <si>
    <t>Scomberomorus cavalla</t>
  </si>
  <si>
    <t>Scomberomorus maculatus</t>
  </si>
  <si>
    <t>Scomberomorus sp_</t>
  </si>
  <si>
    <t>Scombridae</t>
  </si>
  <si>
    <t>Seriola dumerili</t>
  </si>
  <si>
    <t>Seriola fasciata</t>
  </si>
  <si>
    <t>Seriola rivoliana</t>
  </si>
  <si>
    <t>Seriola sp_</t>
  </si>
  <si>
    <t>Seriola zonata</t>
  </si>
  <si>
    <t>Serranidae</t>
  </si>
  <si>
    <t>Sharks (Unidentified)</t>
  </si>
  <si>
    <t>Sparidae</t>
  </si>
  <si>
    <t>Sphyrna lewini</t>
  </si>
  <si>
    <t>Sphyrna mokarran</t>
  </si>
  <si>
    <t>Sphyrna sp_</t>
  </si>
  <si>
    <t>Squatina dumeril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</si>
</sst>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sz val="11.0"/>
      <color rgb="FF000000"/>
      <name val="Calibri"/>
    </font>
    <font>
      <sz val="11.0"/>
      <color theme="1"/>
      <name val="Calibri"/>
    </font>
    <font>
      <sz val="11.0"/>
      <color rgb="FF000000"/>
      <name val="&quot;Open Sans&quot;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vertical="bottom"/>
    </xf>
    <xf borderId="0" fillId="2" fontId="3" numFmtId="0" xfId="0" applyAlignment="1" applyFill="1" applyFont="1">
      <alignment readingOrder="0"/>
    </xf>
    <xf borderId="0" fillId="0" fontId="4" numFmtId="0" xfId="0" applyAlignment="1" applyFont="1">
      <alignment vertical="bottom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6.25"/>
    <col customWidth="1" min="2" max="2" width="17.25"/>
    <col customWidth="1" min="3" max="3" width="86.13"/>
    <col customWidth="1" min="4" max="5" width="8.75"/>
    <col customWidth="1" min="6" max="6" width="28.88"/>
    <col customWidth="1" min="7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 t="s">
        <v>3</v>
      </c>
      <c r="B2" s="2" t="s">
        <v>4</v>
      </c>
      <c r="C2" s="3" t="s">
        <v>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 t="s">
        <v>6</v>
      </c>
      <c r="B3" s="2" t="s">
        <v>7</v>
      </c>
      <c r="C3" s="2" t="s">
        <v>8</v>
      </c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 t="s">
        <v>9</v>
      </c>
      <c r="B4" s="2" t="s">
        <v>4</v>
      </c>
      <c r="C4" s="2" t="s">
        <v>10</v>
      </c>
      <c r="D4" s="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 t="s">
        <v>11</v>
      </c>
      <c r="B5" s="2" t="s">
        <v>4</v>
      </c>
      <c r="C5" s="2" t="s">
        <v>12</v>
      </c>
      <c r="D5" s="1"/>
      <c r="E5" s="1"/>
      <c r="F5" s="5" t="s">
        <v>13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 t="s">
        <v>14</v>
      </c>
      <c r="B6" s="2" t="s">
        <v>4</v>
      </c>
      <c r="C6" s="2" t="s">
        <v>15</v>
      </c>
      <c r="D6" s="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 t="s">
        <v>16</v>
      </c>
      <c r="B7" s="2" t="s">
        <v>7</v>
      </c>
      <c r="C7" s="2" t="s">
        <v>17</v>
      </c>
      <c r="D7" s="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 t="s">
        <v>18</v>
      </c>
      <c r="B8" s="2" t="s">
        <v>4</v>
      </c>
      <c r="C8" s="2" t="s">
        <v>19</v>
      </c>
      <c r="D8" s="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 t="s">
        <v>20</v>
      </c>
      <c r="B9" s="2" t="s">
        <v>4</v>
      </c>
      <c r="C9" s="3" t="s">
        <v>21</v>
      </c>
      <c r="D9" s="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 t="s">
        <v>22</v>
      </c>
      <c r="B10" s="2" t="s">
        <v>4</v>
      </c>
      <c r="C10" s="2" t="s">
        <v>23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 t="s">
        <v>24</v>
      </c>
      <c r="B11" s="2" t="s">
        <v>4</v>
      </c>
      <c r="C11" s="2" t="s">
        <v>25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 t="s">
        <v>26</v>
      </c>
      <c r="B12" s="2" t="s">
        <v>4</v>
      </c>
      <c r="C12" s="2" t="s">
        <v>27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 t="s">
        <v>28</v>
      </c>
      <c r="B13" s="2" t="s">
        <v>4</v>
      </c>
      <c r="C13" s="2" t="s">
        <v>29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 t="s">
        <v>30</v>
      </c>
      <c r="B14" s="2" t="s">
        <v>4</v>
      </c>
      <c r="C14" s="2" t="s">
        <v>31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 t="s">
        <v>32</v>
      </c>
      <c r="B15" s="2" t="s">
        <v>32</v>
      </c>
      <c r="C15" s="2" t="s">
        <v>33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 t="s">
        <v>34</v>
      </c>
      <c r="B16" s="2" t="s">
        <v>35</v>
      </c>
      <c r="C16" s="2" t="s">
        <v>36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 t="s">
        <v>37</v>
      </c>
      <c r="B17" s="2" t="s">
        <v>7</v>
      </c>
      <c r="C17" s="2" t="s">
        <v>38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 t="s">
        <v>39</v>
      </c>
      <c r="B18" s="2" t="s">
        <v>7</v>
      </c>
      <c r="C18" s="2" t="s">
        <v>40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1" t="s">
        <v>41</v>
      </c>
      <c r="B19" s="2" t="s">
        <v>7</v>
      </c>
      <c r="C19" s="2" t="s">
        <v>42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75" customHeight="1">
      <c r="A20" s="1" t="s">
        <v>43</v>
      </c>
      <c r="B20" s="2" t="s">
        <v>7</v>
      </c>
      <c r="C20" s="2" t="s">
        <v>44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 t="s">
        <v>45</v>
      </c>
      <c r="B21" s="2" t="s">
        <v>7</v>
      </c>
      <c r="C21" s="2" t="s">
        <v>46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 t="s">
        <v>47</v>
      </c>
      <c r="B22" s="2" t="s">
        <v>7</v>
      </c>
      <c r="C22" s="5" t="s">
        <v>48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 t="s">
        <v>49</v>
      </c>
      <c r="B23" s="2" t="s">
        <v>7</v>
      </c>
      <c r="C23" s="5" t="s">
        <v>50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 t="s">
        <v>51</v>
      </c>
      <c r="B24" s="2" t="s">
        <v>7</v>
      </c>
      <c r="C24" s="5" t="s">
        <v>52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 t="s">
        <v>53</v>
      </c>
      <c r="B25" s="2" t="s">
        <v>7</v>
      </c>
      <c r="C25" s="5" t="s">
        <v>54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 t="s">
        <v>55</v>
      </c>
      <c r="B26" s="2" t="s">
        <v>7</v>
      </c>
      <c r="C26" s="5" t="s">
        <v>56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 t="s">
        <v>57</v>
      </c>
      <c r="B27" s="2" t="s">
        <v>7</v>
      </c>
      <c r="C27" s="5" t="s">
        <v>58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 t="s">
        <v>59</v>
      </c>
      <c r="B28" s="2" t="s">
        <v>7</v>
      </c>
      <c r="C28" s="5" t="s">
        <v>60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 t="s">
        <v>61</v>
      </c>
      <c r="B29" s="2" t="s">
        <v>7</v>
      </c>
      <c r="C29" s="5" t="s">
        <v>62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 t="s">
        <v>63</v>
      </c>
      <c r="B30" s="2" t="s">
        <v>4</v>
      </c>
      <c r="C30" s="5" t="s">
        <v>64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 t="s">
        <v>65</v>
      </c>
      <c r="B31" s="2" t="s">
        <v>4</v>
      </c>
      <c r="C31" s="5" t="s">
        <v>66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 t="s">
        <v>67</v>
      </c>
      <c r="B32" s="2" t="s">
        <v>4</v>
      </c>
      <c r="C32" s="5" t="s">
        <v>68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 t="s">
        <v>69</v>
      </c>
      <c r="B33" s="2" t="s">
        <v>4</v>
      </c>
      <c r="C33" s="5" t="s">
        <v>70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 t="s">
        <v>71</v>
      </c>
      <c r="B34" s="2" t="s">
        <v>4</v>
      </c>
      <c r="C34" s="5" t="s">
        <v>72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 t="s">
        <v>73</v>
      </c>
      <c r="B35" s="2" t="s">
        <v>4</v>
      </c>
      <c r="C35" s="5" t="s">
        <v>74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 t="s">
        <v>75</v>
      </c>
      <c r="B36" s="5" t="s">
        <v>7</v>
      </c>
      <c r="C36" s="5" t="s">
        <v>76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 t="s">
        <v>77</v>
      </c>
      <c r="B37" s="2" t="s">
        <v>4</v>
      </c>
      <c r="C37" s="5" t="s">
        <v>78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 t="s">
        <v>79</v>
      </c>
      <c r="B38" s="2" t="s">
        <v>4</v>
      </c>
      <c r="C38" s="5" t="s">
        <v>80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 t="s">
        <v>81</v>
      </c>
      <c r="B39" s="2" t="s">
        <v>4</v>
      </c>
      <c r="C39" s="5" t="s">
        <v>82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 t="s">
        <v>83</v>
      </c>
      <c r="B40" s="2" t="s">
        <v>4</v>
      </c>
      <c r="C40" s="5" t="s">
        <v>84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 t="s">
        <v>85</v>
      </c>
      <c r="B41" s="2" t="s">
        <v>4</v>
      </c>
      <c r="C41" s="5" t="s">
        <v>86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 t="s">
        <v>87</v>
      </c>
      <c r="B42" s="2" t="s">
        <v>4</v>
      </c>
      <c r="C42" s="5" t="s">
        <v>88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 t="s">
        <v>89</v>
      </c>
      <c r="B43" s="2" t="s">
        <v>4</v>
      </c>
      <c r="C43" s="5" t="s">
        <v>90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 t="s">
        <v>91</v>
      </c>
      <c r="B44" s="2" t="s">
        <v>4</v>
      </c>
      <c r="C44" s="5" t="s">
        <v>92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 t="s">
        <v>93</v>
      </c>
      <c r="B45" s="2" t="s">
        <v>4</v>
      </c>
      <c r="C45" s="5" t="s">
        <v>94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 t="s">
        <v>95</v>
      </c>
      <c r="B46" s="2" t="s">
        <v>4</v>
      </c>
      <c r="C46" s="5" t="s">
        <v>96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 t="s">
        <v>97</v>
      </c>
      <c r="B47" s="2" t="s">
        <v>4</v>
      </c>
      <c r="C47" s="5" t="s">
        <v>66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 t="s">
        <v>98</v>
      </c>
      <c r="B48" s="2" t="s">
        <v>4</v>
      </c>
      <c r="C48" s="5" t="s">
        <v>68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 t="s">
        <v>99</v>
      </c>
      <c r="B49" s="2" t="s">
        <v>4</v>
      </c>
      <c r="C49" s="5" t="s">
        <v>70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 t="s">
        <v>100</v>
      </c>
      <c r="B50" s="2" t="s">
        <v>4</v>
      </c>
      <c r="C50" s="5" t="s">
        <v>72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 t="s">
        <v>101</v>
      </c>
      <c r="B51" s="2" t="s">
        <v>4</v>
      </c>
      <c r="C51" s="5" t="s">
        <v>78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 t="s">
        <v>102</v>
      </c>
      <c r="B52" s="2" t="s">
        <v>4</v>
      </c>
      <c r="C52" s="5" t="s">
        <v>80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 t="s">
        <v>103</v>
      </c>
      <c r="B53" s="2" t="s">
        <v>4</v>
      </c>
      <c r="C53" s="5" t="s">
        <v>82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 t="s">
        <v>104</v>
      </c>
      <c r="B54" s="2" t="s">
        <v>4</v>
      </c>
      <c r="C54" s="5" t="s">
        <v>84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 t="s">
        <v>105</v>
      </c>
      <c r="B55" s="2" t="s">
        <v>4</v>
      </c>
      <c r="C55" s="5" t="s">
        <v>86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 t="s">
        <v>106</v>
      </c>
      <c r="B56" s="2" t="s">
        <v>4</v>
      </c>
      <c r="C56" s="5" t="s">
        <v>88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 t="s">
        <v>107</v>
      </c>
      <c r="B57" s="2" t="s">
        <v>4</v>
      </c>
      <c r="C57" s="5" t="s">
        <v>90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 t="s">
        <v>108</v>
      </c>
      <c r="B58" s="2" t="s">
        <v>4</v>
      </c>
      <c r="C58" s="5" t="s">
        <v>92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 t="s">
        <v>109</v>
      </c>
      <c r="B59" s="2" t="s">
        <v>4</v>
      </c>
      <c r="C59" s="5" t="s">
        <v>94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 t="s">
        <v>110</v>
      </c>
      <c r="B60" s="5" t="s">
        <v>111</v>
      </c>
      <c r="C60" s="1" t="str">
        <f t="shared" ref="C60:C142" si="1">CONCATENATE("Number of ",A60," seen in video")</f>
        <v>Number of Alopias sp_ seen in video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 t="s">
        <v>112</v>
      </c>
      <c r="B61" s="5" t="s">
        <v>111</v>
      </c>
      <c r="C61" s="1" t="str">
        <f t="shared" si="1"/>
        <v>Number of Auxis thazard seen in video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 t="s">
        <v>113</v>
      </c>
      <c r="B62" s="5" t="s">
        <v>111</v>
      </c>
      <c r="C62" s="1" t="str">
        <f t="shared" si="1"/>
        <v>Number of Balistes capriscus seen in video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 t="s">
        <v>114</v>
      </c>
      <c r="B63" s="5" t="s">
        <v>111</v>
      </c>
      <c r="C63" s="1" t="str">
        <f t="shared" si="1"/>
        <v>Number of Balistes sp_ seen in video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 t="s">
        <v>115</v>
      </c>
      <c r="B64" s="5" t="s">
        <v>111</v>
      </c>
      <c r="C64" s="1" t="str">
        <f t="shared" si="1"/>
        <v>Number of Balistes vetula seen in video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 t="s">
        <v>116</v>
      </c>
      <c r="B65" s="5" t="s">
        <v>111</v>
      </c>
      <c r="C65" s="1" t="str">
        <f t="shared" si="1"/>
        <v>Number of Balistidae seen in video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 t="s">
        <v>117</v>
      </c>
      <c r="B66" s="5" t="s">
        <v>111</v>
      </c>
      <c r="C66" s="1" t="str">
        <f t="shared" si="1"/>
        <v>Number of Carangidae seen in video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 t="s">
        <v>118</v>
      </c>
      <c r="B67" s="5" t="s">
        <v>111</v>
      </c>
      <c r="C67" s="1" t="str">
        <f t="shared" si="1"/>
        <v>Number of Carcharhinidae seen in video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 t="s">
        <v>119</v>
      </c>
      <c r="B68" s="5" t="s">
        <v>111</v>
      </c>
      <c r="C68" s="1" t="str">
        <f t="shared" si="1"/>
        <v>Number of Carcharhinus brevipinna seen in video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 t="s">
        <v>120</v>
      </c>
      <c r="B69" s="5" t="s">
        <v>111</v>
      </c>
      <c r="C69" s="1" t="str">
        <f t="shared" si="1"/>
        <v>Number of Carcharhinus leucas seen in video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 t="s">
        <v>121</v>
      </c>
      <c r="B70" s="5" t="s">
        <v>111</v>
      </c>
      <c r="C70" s="1" t="str">
        <f t="shared" si="1"/>
        <v>Number of Carcharhinus limbatus seen in video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 t="s">
        <v>122</v>
      </c>
      <c r="B71" s="5" t="s">
        <v>111</v>
      </c>
      <c r="C71" s="1" t="str">
        <f t="shared" si="1"/>
        <v>Number of Carcharhinus plumbeus seen in video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 t="s">
        <v>123</v>
      </c>
      <c r="B72" s="5" t="s">
        <v>111</v>
      </c>
      <c r="C72" s="1" t="str">
        <f t="shared" si="1"/>
        <v>Number of Carcharhinus sp_ seen in video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 t="s">
        <v>124</v>
      </c>
      <c r="B73" s="5" t="s">
        <v>111</v>
      </c>
      <c r="C73" s="1" t="str">
        <f t="shared" si="1"/>
        <v>Number of Carcharias taurus seen in video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 t="s">
        <v>125</v>
      </c>
      <c r="B74" s="5" t="s">
        <v>111</v>
      </c>
      <c r="C74" s="1" t="str">
        <f t="shared" si="1"/>
        <v>Number of Carcharodon carcharias seen in video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 t="s">
        <v>126</v>
      </c>
      <c r="B75" s="5" t="s">
        <v>111</v>
      </c>
      <c r="C75" s="1" t="str">
        <f t="shared" si="1"/>
        <v>Number of Caulolatilus chrysops seen in video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 t="s">
        <v>127</v>
      </c>
      <c r="B76" s="5" t="s">
        <v>111</v>
      </c>
      <c r="C76" s="1" t="str">
        <f t="shared" si="1"/>
        <v>Number of Caulolatilus cyanops seen in video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 t="s">
        <v>128</v>
      </c>
      <c r="B77" s="5" t="s">
        <v>111</v>
      </c>
      <c r="C77" s="1" t="str">
        <f t="shared" si="1"/>
        <v>Number of Caulolatilus microps seen in video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 t="s">
        <v>129</v>
      </c>
      <c r="B78" s="5" t="s">
        <v>111</v>
      </c>
      <c r="C78" s="1" t="str">
        <f t="shared" si="1"/>
        <v>Number of Caulolatilus sp_ seen in video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 t="s">
        <v>130</v>
      </c>
      <c r="B79" s="5" t="s">
        <v>111</v>
      </c>
      <c r="C79" s="1" t="str">
        <f t="shared" si="1"/>
        <v>Number of Centropristis sp_ seen in video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 t="s">
        <v>131</v>
      </c>
      <c r="B80" s="5" t="s">
        <v>111</v>
      </c>
      <c r="C80" s="1" t="str">
        <f t="shared" si="1"/>
        <v>Number of Centropristis striata seen in video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 t="s">
        <v>132</v>
      </c>
      <c r="B81" s="5" t="s">
        <v>111</v>
      </c>
      <c r="C81" s="1" t="str">
        <f t="shared" si="1"/>
        <v>Number of Cephalopholis cruentata seen in video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 t="s">
        <v>133</v>
      </c>
      <c r="B82" s="5" t="s">
        <v>111</v>
      </c>
      <c r="C82" s="1" t="str">
        <f t="shared" si="1"/>
        <v>Number of Cephalopholis fulva seen in video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 t="s">
        <v>134</v>
      </c>
      <c r="B83" s="5" t="s">
        <v>111</v>
      </c>
      <c r="C83" s="1" t="str">
        <f t="shared" si="1"/>
        <v>Number of Cephalopholis sp_ seen in video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 t="s">
        <v>135</v>
      </c>
      <c r="B84" s="5" t="s">
        <v>111</v>
      </c>
      <c r="C84" s="1" t="str">
        <f t="shared" si="1"/>
        <v>Number of Dermatolepis inermis seen in video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 t="s">
        <v>136</v>
      </c>
      <c r="B85" s="5" t="s">
        <v>111</v>
      </c>
      <c r="C85" s="1" t="str">
        <f t="shared" si="1"/>
        <v>Number of Epinephelinae seen in video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 t="s">
        <v>137</v>
      </c>
      <c r="B86" s="5" t="s">
        <v>111</v>
      </c>
      <c r="C86" s="1" t="str">
        <f t="shared" si="1"/>
        <v>Number of Epinephelus adscensionis seen in video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 t="s">
        <v>138</v>
      </c>
      <c r="B87" s="5" t="s">
        <v>111</v>
      </c>
      <c r="C87" s="1" t="str">
        <f t="shared" si="1"/>
        <v>Number of Epinephelus drummondhayi seen in video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 t="s">
        <v>139</v>
      </c>
      <c r="B88" s="5" t="s">
        <v>111</v>
      </c>
      <c r="C88" s="1" t="str">
        <f t="shared" si="1"/>
        <v>Number of Epinephelus guttatus seen in video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 t="s">
        <v>140</v>
      </c>
      <c r="B89" s="5" t="s">
        <v>111</v>
      </c>
      <c r="C89" s="1" t="str">
        <f t="shared" si="1"/>
        <v>Number of Epinephelus itajara seen in video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 t="s">
        <v>141</v>
      </c>
      <c r="B90" s="5" t="s">
        <v>111</v>
      </c>
      <c r="C90" s="1" t="str">
        <f t="shared" si="1"/>
        <v>Number of Epinephelus morio seen in video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 t="s">
        <v>142</v>
      </c>
      <c r="B91" s="5" t="s">
        <v>111</v>
      </c>
      <c r="C91" s="1" t="str">
        <f t="shared" si="1"/>
        <v>Number of Epinephelus nigritus seen in video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 t="s">
        <v>143</v>
      </c>
      <c r="B92" s="5" t="s">
        <v>111</v>
      </c>
      <c r="C92" s="1" t="str">
        <f t="shared" si="1"/>
        <v>Number of Epinephelus niveatus seen in video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 t="s">
        <v>144</v>
      </c>
      <c r="B93" s="5" t="s">
        <v>111</v>
      </c>
      <c r="C93" s="1" t="str">
        <f t="shared" si="1"/>
        <v>Number of Epinephelus sp_ seen in video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 t="s">
        <v>145</v>
      </c>
      <c r="B94" s="5" t="s">
        <v>111</v>
      </c>
      <c r="C94" s="1" t="str">
        <f t="shared" si="1"/>
        <v>Number of Epinephelus striatus seen in video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 t="s">
        <v>146</v>
      </c>
      <c r="B95" s="5" t="s">
        <v>111</v>
      </c>
      <c r="C95" s="1" t="str">
        <f t="shared" si="1"/>
        <v>Number of Galeocerdo cuvier seen in video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 t="s">
        <v>147</v>
      </c>
      <c r="B96" s="5" t="s">
        <v>111</v>
      </c>
      <c r="C96" s="1" t="str">
        <f t="shared" si="1"/>
        <v>Number of Ginglymostoma cirratum seen in video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 t="s">
        <v>148</v>
      </c>
      <c r="B97" s="5" t="s">
        <v>111</v>
      </c>
      <c r="C97" s="1" t="str">
        <f t="shared" si="1"/>
        <v>Number of Haemulidae seen in video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 t="s">
        <v>149</v>
      </c>
      <c r="B98" s="5" t="s">
        <v>111</v>
      </c>
      <c r="C98" s="1" t="str">
        <f t="shared" si="1"/>
        <v>Number of Haemulon plumierii seen in video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 t="s">
        <v>150</v>
      </c>
      <c r="B99" s="5" t="s">
        <v>111</v>
      </c>
      <c r="C99" s="1" t="str">
        <f t="shared" si="1"/>
        <v>Number of Haemulon sp_ seen in video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 t="s">
        <v>151</v>
      </c>
      <c r="B100" s="5" t="s">
        <v>111</v>
      </c>
      <c r="C100" s="1" t="str">
        <f t="shared" si="1"/>
        <v>Number of Lachnolaimus maximus seen in video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 t="s">
        <v>152</v>
      </c>
      <c r="B101" s="5" t="s">
        <v>111</v>
      </c>
      <c r="C101" s="1" t="str">
        <f t="shared" si="1"/>
        <v>Number of Lutjanidae seen in video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 t="s">
        <v>153</v>
      </c>
      <c r="B102" s="5" t="s">
        <v>111</v>
      </c>
      <c r="C102" s="1" t="str">
        <f t="shared" si="1"/>
        <v>Number of Lutjanus analis seen in video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 t="s">
        <v>154</v>
      </c>
      <c r="B103" s="5" t="s">
        <v>111</v>
      </c>
      <c r="C103" s="1" t="str">
        <f t="shared" si="1"/>
        <v>Number of Lutjanus apodus seen in video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 t="s">
        <v>155</v>
      </c>
      <c r="B104" s="5" t="s">
        <v>111</v>
      </c>
      <c r="C104" s="1" t="str">
        <f t="shared" si="1"/>
        <v>Number of Lutjanus buccanella seen in video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 t="s">
        <v>156</v>
      </c>
      <c r="B105" s="5" t="s">
        <v>111</v>
      </c>
      <c r="C105" s="1" t="str">
        <f t="shared" si="1"/>
        <v>Number of Lutjanus campechanus seen in video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 t="s">
        <v>157</v>
      </c>
      <c r="B106" s="5" t="s">
        <v>111</v>
      </c>
      <c r="C106" s="1" t="str">
        <f t="shared" si="1"/>
        <v>Number of Lutjanus cyanopterus seen in video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 t="s">
        <v>158</v>
      </c>
      <c r="B107" s="5" t="s">
        <v>111</v>
      </c>
      <c r="C107" s="1" t="str">
        <f t="shared" si="1"/>
        <v>Number of Lutjanus griseus seen in video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 t="s">
        <v>159</v>
      </c>
      <c r="B108" s="5" t="s">
        <v>111</v>
      </c>
      <c r="C108" s="1" t="str">
        <f t="shared" si="1"/>
        <v>Number of Lutjanus jocu seen in video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 t="s">
        <v>160</v>
      </c>
      <c r="B109" s="5" t="s">
        <v>111</v>
      </c>
      <c r="C109" s="1" t="str">
        <f t="shared" si="1"/>
        <v>Number of Lutjanus sp_ seen in video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 t="s">
        <v>161</v>
      </c>
      <c r="B110" s="5" t="s">
        <v>111</v>
      </c>
      <c r="C110" s="1" t="str">
        <f t="shared" si="1"/>
        <v>Number of Lutjanus synagris seen in video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 t="s">
        <v>162</v>
      </c>
      <c r="B111" s="5" t="s">
        <v>111</v>
      </c>
      <c r="C111" s="1" t="str">
        <f t="shared" si="1"/>
        <v>Number of Lutjanus vivanus seen in video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 t="s">
        <v>163</v>
      </c>
      <c r="B112" s="5" t="s">
        <v>111</v>
      </c>
      <c r="C112" s="1" t="str">
        <f t="shared" si="1"/>
        <v>Number of Malacanthus plumieri seen in video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 t="s">
        <v>164</v>
      </c>
      <c r="B113" s="5" t="s">
        <v>111</v>
      </c>
      <c r="C113" s="1" t="str">
        <f t="shared" si="1"/>
        <v>Number of Mycteroperca bonaci seen in video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 t="s">
        <v>165</v>
      </c>
      <c r="B114" s="5" t="s">
        <v>111</v>
      </c>
      <c r="C114" s="1" t="str">
        <f t="shared" si="1"/>
        <v>Number of Mycteroperca interstitialis seen in video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 t="s">
        <v>166</v>
      </c>
      <c r="B115" s="5" t="s">
        <v>111</v>
      </c>
      <c r="C115" s="1" t="str">
        <f t="shared" si="1"/>
        <v>Number of Mycteroperca microlepis seen in video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 t="s">
        <v>167</v>
      </c>
      <c r="B116" s="5" t="s">
        <v>111</v>
      </c>
      <c r="C116" s="1" t="str">
        <f t="shared" si="1"/>
        <v>Number of Mycteroperca phenax seen in video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 t="s">
        <v>168</v>
      </c>
      <c r="B117" s="5" t="s">
        <v>111</v>
      </c>
      <c r="C117" s="1" t="str">
        <f t="shared" si="1"/>
        <v>Number of Mycteroperca sp_ seen in video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 t="s">
        <v>169</v>
      </c>
      <c r="B118" s="5" t="s">
        <v>111</v>
      </c>
      <c r="C118" s="1" t="str">
        <f t="shared" si="1"/>
        <v>Number of Mycteroperca venenosa seen in video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 t="s">
        <v>170</v>
      </c>
      <c r="B119" s="5" t="s">
        <v>111</v>
      </c>
      <c r="C119" s="1" t="str">
        <f t="shared" si="1"/>
        <v>Number of Ocyurus chrysurus seen in video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 t="s">
        <v>171</v>
      </c>
      <c r="B120" s="5" t="s">
        <v>111</v>
      </c>
      <c r="C120" s="1" t="str">
        <f t="shared" si="1"/>
        <v>Number of Pagrus pagrus seen in video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 t="s">
        <v>172</v>
      </c>
      <c r="B121" s="5" t="s">
        <v>111</v>
      </c>
      <c r="C121" s="1" t="str">
        <f t="shared" si="1"/>
        <v>Number of Pristipomoides aquilonaris seen in video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 t="s">
        <v>173</v>
      </c>
      <c r="B122" s="5" t="s">
        <v>111</v>
      </c>
      <c r="C122" s="1" t="str">
        <f t="shared" si="1"/>
        <v>Number of Pterois sp_ seen in video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 t="s">
        <v>174</v>
      </c>
      <c r="B123" s="5" t="s">
        <v>111</v>
      </c>
      <c r="C123" s="1" t="str">
        <f t="shared" si="1"/>
        <v>Number of Rachycentron canadum seen in video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 t="s">
        <v>175</v>
      </c>
      <c r="B124" s="5" t="s">
        <v>111</v>
      </c>
      <c r="C124" s="1" t="str">
        <f t="shared" si="1"/>
        <v>Number of Rhizoprionodon terraenovae seen in video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 t="s">
        <v>176</v>
      </c>
      <c r="B125" s="5" t="s">
        <v>111</v>
      </c>
      <c r="C125" s="1" t="str">
        <f t="shared" si="1"/>
        <v>Number of Rhomboplites aurorubens seen in video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 t="s">
        <v>177</v>
      </c>
      <c r="B126" s="5" t="s">
        <v>111</v>
      </c>
      <c r="C126" s="1" t="str">
        <f t="shared" si="1"/>
        <v>Number of Scomber sp_ seen in video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 t="s">
        <v>178</v>
      </c>
      <c r="B127" s="5" t="s">
        <v>111</v>
      </c>
      <c r="C127" s="1" t="str">
        <f t="shared" si="1"/>
        <v>Number of Scomberomorus cavalla seen in video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 t="s">
        <v>179</v>
      </c>
      <c r="B128" s="5" t="s">
        <v>111</v>
      </c>
      <c r="C128" s="1" t="str">
        <f t="shared" si="1"/>
        <v>Number of Scomberomorus maculatus seen in video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 t="s">
        <v>180</v>
      </c>
      <c r="B129" s="5" t="s">
        <v>111</v>
      </c>
      <c r="C129" s="1" t="str">
        <f t="shared" si="1"/>
        <v>Number of Scomberomorus sp_ seen in video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 t="s">
        <v>181</v>
      </c>
      <c r="B130" s="5" t="s">
        <v>111</v>
      </c>
      <c r="C130" s="1" t="str">
        <f t="shared" si="1"/>
        <v>Number of Scombridae seen in video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 t="s">
        <v>182</v>
      </c>
      <c r="B131" s="5" t="s">
        <v>111</v>
      </c>
      <c r="C131" s="1" t="str">
        <f t="shared" si="1"/>
        <v>Number of Seriola dumerili seen in video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 t="s">
        <v>183</v>
      </c>
      <c r="B132" s="5" t="s">
        <v>111</v>
      </c>
      <c r="C132" s="1" t="str">
        <f t="shared" si="1"/>
        <v>Number of Seriola fasciata seen in video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 t="s">
        <v>184</v>
      </c>
      <c r="B133" s="5" t="s">
        <v>111</v>
      </c>
      <c r="C133" s="1" t="str">
        <f t="shared" si="1"/>
        <v>Number of Seriola rivoliana seen in video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 t="s">
        <v>185</v>
      </c>
      <c r="B134" s="5" t="s">
        <v>111</v>
      </c>
      <c r="C134" s="1" t="str">
        <f t="shared" si="1"/>
        <v>Number of Seriola sp_ seen in video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 t="s">
        <v>186</v>
      </c>
      <c r="B135" s="5" t="s">
        <v>111</v>
      </c>
      <c r="C135" s="1" t="str">
        <f t="shared" si="1"/>
        <v>Number of Seriola zonata seen in video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 t="s">
        <v>187</v>
      </c>
      <c r="B136" s="5" t="s">
        <v>111</v>
      </c>
      <c r="C136" s="1" t="str">
        <f t="shared" si="1"/>
        <v>Number of Serranidae seen in video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 t="s">
        <v>188</v>
      </c>
      <c r="B137" s="5" t="s">
        <v>111</v>
      </c>
      <c r="C137" s="1" t="str">
        <f t="shared" si="1"/>
        <v>Number of Sharks (Unidentified) seen in video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 t="s">
        <v>189</v>
      </c>
      <c r="B138" s="5" t="s">
        <v>111</v>
      </c>
      <c r="C138" s="1" t="str">
        <f t="shared" si="1"/>
        <v>Number of Sparidae seen in video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 t="s">
        <v>190</v>
      </c>
      <c r="B139" s="5" t="s">
        <v>111</v>
      </c>
      <c r="C139" s="1" t="str">
        <f t="shared" si="1"/>
        <v>Number of Sphyrna lewini seen in video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 t="s">
        <v>191</v>
      </c>
      <c r="B140" s="5" t="s">
        <v>111</v>
      </c>
      <c r="C140" s="1" t="str">
        <f t="shared" si="1"/>
        <v>Number of Sphyrna mokarran seen in video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 t="s">
        <v>192</v>
      </c>
      <c r="B141" s="5" t="s">
        <v>111</v>
      </c>
      <c r="C141" s="1" t="str">
        <f t="shared" si="1"/>
        <v>Number of Sphyrna sp_ seen in video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 t="s">
        <v>193</v>
      </c>
      <c r="B142" s="5" t="s">
        <v>111</v>
      </c>
      <c r="C142" s="1" t="str">
        <f t="shared" si="1"/>
        <v>Number of Squatina dumeril seen in video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1601-01-01T00:00:00Z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