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7995" yWindow="0" windowWidth="20115" windowHeight="16440" tabRatio="500"/>
  </bookViews>
  <sheets>
    <sheet name="Sheet1" sheetId="1" r:id="rId1"/>
  </sheets>
  <externalReferences>
    <externalReference r:id="rId2"/>
  </externalReferenc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28" i="1" l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</calcChain>
</file>

<file path=xl/sharedStrings.xml><?xml version="1.0" encoding="utf-8"?>
<sst xmlns="http://schemas.openxmlformats.org/spreadsheetml/2006/main" count="138" uniqueCount="30">
  <si>
    <t>Station number</t>
  </si>
  <si>
    <t>Mn (nmol/kg)</t>
  </si>
  <si>
    <t>Cd (nmol/kg)</t>
  </si>
  <si>
    <t>Cu (nmol/kg)</t>
  </si>
  <si>
    <t>Ni (nmol/kg)</t>
  </si>
  <si>
    <t>Pb (pmol/kg)</t>
  </si>
  <si>
    <t>Zn (nmol/kg)</t>
  </si>
  <si>
    <t>Latitude (deg.)</t>
  </si>
  <si>
    <t>Longitude (deg.)</t>
  </si>
  <si>
    <t>Depth (m)</t>
  </si>
  <si>
    <t>2017.07.14</t>
  </si>
  <si>
    <t>2017.07.14</t>
    <phoneticPr fontId="5" type="noConversion"/>
  </si>
  <si>
    <t>Year.MM.DD</t>
    <phoneticPr fontId="5" type="noConversion"/>
  </si>
  <si>
    <t>2018.04.15</t>
  </si>
  <si>
    <t>2018.04.15</t>
    <phoneticPr fontId="5" type="noConversion"/>
  </si>
  <si>
    <t>2018.04.06</t>
  </si>
  <si>
    <t>2018.04.06</t>
    <phoneticPr fontId="5" type="noConversion"/>
  </si>
  <si>
    <t>2018.04.07</t>
  </si>
  <si>
    <t>2018.04.07</t>
    <phoneticPr fontId="5" type="noConversion"/>
  </si>
  <si>
    <t>2018.04.11</t>
  </si>
  <si>
    <t>2018.04.11</t>
    <phoneticPr fontId="5" type="noConversion"/>
  </si>
  <si>
    <t>2018.04.17</t>
  </si>
  <si>
    <t>2018.04.17</t>
    <phoneticPr fontId="5" type="noConversion"/>
  </si>
  <si>
    <t>2018.04.17</t>
    <phoneticPr fontId="5" type="noConversion"/>
  </si>
  <si>
    <t>2018.04.20</t>
  </si>
  <si>
    <t>2018.04.20</t>
    <phoneticPr fontId="5" type="noConversion"/>
  </si>
  <si>
    <t>2018.04.23</t>
  </si>
  <si>
    <t>2018.04.23</t>
    <phoneticPr fontId="5" type="noConversion"/>
  </si>
  <si>
    <t>2018.04.25</t>
  </si>
  <si>
    <t>2018.04.25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</si>
</sst>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6" x14ac:knownFonts="1">
    <font>
      <sz val="12"/>
      <color theme="1"/>
      <name val="맑은 고딕"/>
      <family val="2"/>
      <charset val="129"/>
      <scheme val="minor"/>
    </font>
    <font>
      <sz val="12"/>
      <color theme="1"/>
      <name val="굴림"/>
      <family val="2"/>
      <charset val="129"/>
    </font>
    <font>
      <u/>
      <sz val="12"/>
      <color theme="10"/>
      <name val="맑은 고딕"/>
      <family val="2"/>
      <charset val="129"/>
      <scheme val="minor"/>
    </font>
    <font>
      <u/>
      <sz val="12"/>
      <color theme="11"/>
      <name val="맑은 고딕"/>
      <family val="2"/>
      <charset val="129"/>
      <scheme val="minor"/>
    </font>
    <font>
      <sz val="10"/>
      <name val="Arial"/>
      <family val="2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</cellXfs>
  <cellStyles count="24">
    <cellStyle name="열어 본 하이퍼링크" xfId="2" builtinId="9" hidden="1"/>
    <cellStyle name="열어 본 하이퍼링크" xfId="4" builtinId="9" hidden="1"/>
    <cellStyle name="열어 본 하이퍼링크" xfId="6" builtinId="9" hidden="1"/>
    <cellStyle name="열어 본 하이퍼링크" xfId="8" builtinId="9" hidden="1"/>
    <cellStyle name="열어 본 하이퍼링크" xfId="10" builtinId="9" hidden="1"/>
    <cellStyle name="열어 본 하이퍼링크" xfId="12" builtinId="9" hidden="1"/>
    <cellStyle name="열어 본 하이퍼링크" xfId="14" builtinId="9" hidden="1"/>
    <cellStyle name="열어 본 하이퍼링크" xfId="16" builtinId="9" hidden="1"/>
    <cellStyle name="열어 본 하이퍼링크" xfId="18" builtinId="9" hidden="1"/>
    <cellStyle name="열어 본 하이퍼링크" xfId="21" builtinId="9" hidden="1"/>
    <cellStyle name="열어 본 하이퍼링크" xfId="23" builtinId="9" hidden="1"/>
    <cellStyle name="표준" xfId="0" builtinId="0"/>
    <cellStyle name="표준 2" xfId="19"/>
    <cellStyle name="하이퍼링크" xfId="1" builtinId="8" hidden="1"/>
    <cellStyle name="하이퍼링크" xfId="3" builtinId="8" hidden="1"/>
    <cellStyle name="하이퍼링크" xfId="5" builtinId="8" hidden="1"/>
    <cellStyle name="하이퍼링크" xfId="7" builtinId="8" hidden="1"/>
    <cellStyle name="하이퍼링크" xfId="9" builtinId="8" hidden="1"/>
    <cellStyle name="하이퍼링크" xfId="11" builtinId="8" hidden="1"/>
    <cellStyle name="하이퍼링크" xfId="13" builtinId="8" hidden="1"/>
    <cellStyle name="하이퍼링크" xfId="15" builtinId="8" hidden="1"/>
    <cellStyle name="하이퍼링크" xfId="17" builtinId="8" hidden="1"/>
    <cellStyle name="하이퍼링크" xfId="20" builtinId="8" hidden="1"/>
    <cellStyle name="하이퍼링크" xfId="22" builtinId="8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Kim/Dropbox/KIOST/Ongoing%20work/TM_REE_IntaeK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e_metal (ppt)"/>
      <sheetName val="Trace_metal (nmol kg-1)"/>
      <sheetName val="REE_PAAS"/>
      <sheetName val="Sheet1"/>
    </sheetNames>
    <sheetDataSet>
      <sheetData sheetId="0">
        <row r="32">
          <cell r="K32">
            <v>175.10979446805644</v>
          </cell>
        </row>
        <row r="33">
          <cell r="K33">
            <v>203.71699881954541</v>
          </cell>
        </row>
        <row r="34">
          <cell r="K34">
            <v>155.69576122405945</v>
          </cell>
        </row>
        <row r="35">
          <cell r="K35">
            <v>149.19411891543487</v>
          </cell>
        </row>
        <row r="36">
          <cell r="K36">
            <v>137.34503203683178</v>
          </cell>
        </row>
        <row r="37">
          <cell r="K37">
            <v>128.7427118109531</v>
          </cell>
        </row>
        <row r="38">
          <cell r="K38">
            <v>100.60799702042911</v>
          </cell>
        </row>
        <row r="39">
          <cell r="K39">
            <v>119.03239800833965</v>
          </cell>
        </row>
        <row r="40">
          <cell r="K40">
            <v>150.15065736094877</v>
          </cell>
        </row>
        <row r="41">
          <cell r="K41">
            <v>149.53213848314346</v>
          </cell>
        </row>
        <row r="42">
          <cell r="K42">
            <v>276.4122733013341</v>
          </cell>
        </row>
        <row r="44">
          <cell r="K44">
            <v>165.30759993074264</v>
          </cell>
        </row>
        <row r="45">
          <cell r="K45">
            <v>173.2026423906886</v>
          </cell>
        </row>
        <row r="46">
          <cell r="K46">
            <v>184.42972456474615</v>
          </cell>
        </row>
        <row r="47">
          <cell r="K47">
            <v>197.97489918766715</v>
          </cell>
        </row>
        <row r="48">
          <cell r="K48">
            <v>224.42220830626033</v>
          </cell>
        </row>
        <row r="49">
          <cell r="K49">
            <v>203.40710383031748</v>
          </cell>
        </row>
        <row r="50">
          <cell r="K50">
            <v>206.56955535010428</v>
          </cell>
        </row>
        <row r="51">
          <cell r="K51">
            <v>208.03977798831374</v>
          </cell>
        </row>
        <row r="52">
          <cell r="K52">
            <v>219.16616701298946</v>
          </cell>
        </row>
        <row r="53">
          <cell r="K53">
            <v>235.38007569427754</v>
          </cell>
        </row>
        <row r="54">
          <cell r="K54">
            <v>263.19032209662578</v>
          </cell>
        </row>
        <row r="55">
          <cell r="K55">
            <v>339.50139412328315</v>
          </cell>
        </row>
        <row r="56">
          <cell r="K56">
            <v>298.70612047980859</v>
          </cell>
        </row>
        <row r="57">
          <cell r="K57">
            <v>268.77283201289544</v>
          </cell>
        </row>
        <row r="58">
          <cell r="K58">
            <v>284.02111202620756</v>
          </cell>
        </row>
        <row r="59">
          <cell r="K59">
            <v>281.7298662925707</v>
          </cell>
        </row>
        <row r="60">
          <cell r="K60">
            <v>179.46203601063868</v>
          </cell>
        </row>
        <row r="61">
          <cell r="K61">
            <v>185.53395107643254</v>
          </cell>
        </row>
        <row r="62">
          <cell r="K62">
            <v>191.61727545325041</v>
          </cell>
        </row>
        <row r="63">
          <cell r="K63">
            <v>201.77456803253776</v>
          </cell>
        </row>
        <row r="64">
          <cell r="K64">
            <v>214.46390142112858</v>
          </cell>
        </row>
        <row r="65">
          <cell r="K65">
            <v>200.2306440007107</v>
          </cell>
        </row>
        <row r="66">
          <cell r="K66">
            <v>211.54091422028077</v>
          </cell>
        </row>
        <row r="67">
          <cell r="K67">
            <v>194.64448060861062</v>
          </cell>
        </row>
        <row r="68">
          <cell r="K68">
            <v>186.03961451548517</v>
          </cell>
        </row>
        <row r="69">
          <cell r="K69">
            <v>206.95809598328125</v>
          </cell>
        </row>
        <row r="70">
          <cell r="K70">
            <v>332.34299289644787</v>
          </cell>
        </row>
        <row r="71">
          <cell r="K71">
            <v>216.8067491839889</v>
          </cell>
        </row>
        <row r="72">
          <cell r="K72">
            <v>257.1760168512356</v>
          </cell>
        </row>
        <row r="73">
          <cell r="K73">
            <v>220.94635491630001</v>
          </cell>
        </row>
        <row r="74">
          <cell r="K74">
            <v>220.81563329915022</v>
          </cell>
        </row>
        <row r="75">
          <cell r="K75">
            <v>226.93485702460899</v>
          </cell>
        </row>
        <row r="76">
          <cell r="K76">
            <v>258.11011531975265</v>
          </cell>
        </row>
        <row r="77">
          <cell r="K77">
            <v>264.55786296998025</v>
          </cell>
        </row>
        <row r="78">
          <cell r="K78">
            <v>307.96169851798692</v>
          </cell>
        </row>
        <row r="79">
          <cell r="K79">
            <v>298.20026871220279</v>
          </cell>
        </row>
        <row r="80">
          <cell r="K80">
            <v>283.99631303188812</v>
          </cell>
        </row>
        <row r="81">
          <cell r="K81">
            <v>275.58345287921202</v>
          </cell>
        </row>
        <row r="82">
          <cell r="K82">
            <v>296.35862449269626</v>
          </cell>
        </row>
        <row r="83">
          <cell r="K83">
            <v>408.5559221850632</v>
          </cell>
        </row>
        <row r="84">
          <cell r="K84">
            <v>480.50675345603537</v>
          </cell>
        </row>
        <row r="85">
          <cell r="K85">
            <v>264.26008644668264</v>
          </cell>
        </row>
        <row r="86">
          <cell r="K86">
            <v>264.82998993515923</v>
          </cell>
        </row>
        <row r="87">
          <cell r="K87">
            <v>276.45499499932771</v>
          </cell>
        </row>
        <row r="88">
          <cell r="K88">
            <v>289.36532512811254</v>
          </cell>
        </row>
        <row r="89">
          <cell r="K89">
            <v>251.27749354782645</v>
          </cell>
        </row>
        <row r="90">
          <cell r="K90">
            <v>258.27150967592132</v>
          </cell>
        </row>
        <row r="91">
          <cell r="K91">
            <v>270.44568297961865</v>
          </cell>
        </row>
        <row r="92">
          <cell r="K92">
            <v>309.66449547167474</v>
          </cell>
        </row>
        <row r="93">
          <cell r="K93">
            <v>351.50543360810434</v>
          </cell>
        </row>
        <row r="94">
          <cell r="K94">
            <v>344.12511274515447</v>
          </cell>
        </row>
        <row r="95">
          <cell r="K95">
            <v>380.85665429424608</v>
          </cell>
        </row>
        <row r="96">
          <cell r="K96">
            <v>343.58741704963444</v>
          </cell>
        </row>
        <row r="97">
          <cell r="K97">
            <v>898.61788695978305</v>
          </cell>
        </row>
        <row r="98">
          <cell r="K98">
            <v>403.39692667120659</v>
          </cell>
        </row>
        <row r="99">
          <cell r="K99">
            <v>316.11423637714313</v>
          </cell>
        </row>
        <row r="100">
          <cell r="K100">
            <v>1126.9834138028141</v>
          </cell>
        </row>
        <row r="101">
          <cell r="K101">
            <v>386.79416534132844</v>
          </cell>
        </row>
        <row r="102">
          <cell r="K102">
            <v>360.73240766820419</v>
          </cell>
        </row>
        <row r="103">
          <cell r="K103">
            <v>447.28316885312347</v>
          </cell>
        </row>
        <row r="104">
          <cell r="K104">
            <v>311.01147255621726</v>
          </cell>
        </row>
        <row r="105">
          <cell r="K105">
            <v>601.14089634190873</v>
          </cell>
        </row>
        <row r="106">
          <cell r="K106">
            <v>357.73213023568638</v>
          </cell>
        </row>
        <row r="107">
          <cell r="K107">
            <v>365.12724306840784</v>
          </cell>
        </row>
        <row r="108">
          <cell r="K108">
            <v>369.50620141219929</v>
          </cell>
        </row>
        <row r="109">
          <cell r="K109">
            <v>558.10027967223118</v>
          </cell>
        </row>
        <row r="110">
          <cell r="K110">
            <v>778.91555755219179</v>
          </cell>
        </row>
        <row r="111">
          <cell r="K111">
            <v>191.34510521789704</v>
          </cell>
        </row>
        <row r="112">
          <cell r="K112">
            <v>283.61089486216247</v>
          </cell>
        </row>
        <row r="113">
          <cell r="K113">
            <v>284.31114351146095</v>
          </cell>
        </row>
        <row r="114">
          <cell r="K114">
            <v>358.10968094176212</v>
          </cell>
        </row>
        <row r="115">
          <cell r="K115">
            <v>243.00815988531923</v>
          </cell>
        </row>
        <row r="116">
          <cell r="K116">
            <v>231.45766436113072</v>
          </cell>
        </row>
        <row r="117">
          <cell r="K117">
            <v>237.79215208793335</v>
          </cell>
        </row>
        <row r="118">
          <cell r="K118">
            <v>244.14277724323546</v>
          </cell>
        </row>
        <row r="119">
          <cell r="K119">
            <v>228.6687197084951</v>
          </cell>
        </row>
        <row r="120">
          <cell r="K120">
            <v>340.71324460270688</v>
          </cell>
        </row>
        <row r="121">
          <cell r="K121">
            <v>309.83543626038539</v>
          </cell>
        </row>
        <row r="122">
          <cell r="K122">
            <v>288.64625017727798</v>
          </cell>
        </row>
        <row r="123">
          <cell r="K123">
            <v>427.78930387647677</v>
          </cell>
        </row>
        <row r="124">
          <cell r="K124">
            <v>314.42713452545246</v>
          </cell>
        </row>
        <row r="125">
          <cell r="K125">
            <v>191.37728205313471</v>
          </cell>
        </row>
        <row r="126">
          <cell r="K126">
            <v>199.37900524148895</v>
          </cell>
        </row>
        <row r="127">
          <cell r="K127">
            <v>200.16025181315635</v>
          </cell>
        </row>
        <row r="128">
          <cell r="K128">
            <v>178.9167264501115</v>
          </cell>
        </row>
      </sheetData>
      <sheetData sheetId="1">
        <row r="2">
          <cell r="K2">
            <v>51.996099999999998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tabSelected="1" workbookViewId="0">
      <selection activeCell="B10" sqref="B10"/>
    </sheetView>
  </sheetViews>
  <sheetFormatPr defaultColWidth="13" defaultRowHeight="17.25" x14ac:dyDescent="0.3"/>
  <sheetData>
    <row r="1" spans="1:11" x14ac:dyDescent="0.3">
      <c r="A1" s="1" t="s">
        <v>12</v>
      </c>
      <c r="B1" s="2" t="s">
        <v>7</v>
      </c>
      <c r="C1" s="2" t="s">
        <v>8</v>
      </c>
      <c r="D1" s="2" t="s">
        <v>0</v>
      </c>
      <c r="E1" s="3" t="s">
        <v>9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</row>
    <row r="2" spans="1:11" x14ac:dyDescent="0.3">
      <c r="A2" s="6" t="s">
        <v>11</v>
      </c>
      <c r="B2" s="5">
        <v>-5.2670000000000003</v>
      </c>
      <c r="C2" s="5">
        <v>67.900000000000006</v>
      </c>
      <c r="D2" s="3">
        <v>13</v>
      </c>
      <c r="E2" s="4">
        <v>2973.1590000000001</v>
      </c>
      <c r="F2" s="5">
        <v>0.60419999999999996</v>
      </c>
      <c r="G2" s="5">
        <v>0.81630000000000003</v>
      </c>
      <c r="H2" s="5">
        <v>3.0108000000000001</v>
      </c>
      <c r="I2" s="5">
        <v>8.0299999999999994</v>
      </c>
      <c r="J2" s="5">
        <v>50.933700000000002</v>
      </c>
      <c r="K2" s="5">
        <v>7.3273999999999999</v>
      </c>
    </row>
    <row r="3" spans="1:11" x14ac:dyDescent="0.3">
      <c r="A3" s="6" t="s">
        <v>11</v>
      </c>
      <c r="B3" s="5">
        <v>-5.2670000000000003</v>
      </c>
      <c r="C3" s="5">
        <v>67.900000000000006</v>
      </c>
      <c r="D3" s="3">
        <v>13</v>
      </c>
      <c r="E3" s="4">
        <v>2749.3240000000001</v>
      </c>
      <c r="F3" s="5">
        <v>0.67989999999999995</v>
      </c>
      <c r="G3" s="5">
        <v>0.63890000000000002</v>
      </c>
      <c r="H3" s="5"/>
      <c r="I3" s="5">
        <v>8.0266999999999999</v>
      </c>
      <c r="J3" s="5">
        <v>9.9502000000000006</v>
      </c>
      <c r="K3" s="5">
        <v>7.0548000000000002</v>
      </c>
    </row>
    <row r="4" spans="1:11" x14ac:dyDescent="0.3">
      <c r="A4" s="6" t="s">
        <v>10</v>
      </c>
      <c r="B4" s="5">
        <v>-5.2670000000000003</v>
      </c>
      <c r="C4" s="5">
        <v>67.900000000000006</v>
      </c>
      <c r="D4" s="3">
        <v>13</v>
      </c>
      <c r="E4" s="4">
        <v>2500.4609999999998</v>
      </c>
      <c r="F4" s="5">
        <v>0.57989999999999997</v>
      </c>
      <c r="G4" s="5">
        <v>0.71989999999999998</v>
      </c>
      <c r="H4" s="5">
        <v>2.8248000000000002</v>
      </c>
      <c r="I4" s="5">
        <v>9.0283999999999995</v>
      </c>
      <c r="J4" s="5">
        <v>12.400499999999999</v>
      </c>
      <c r="K4" s="5">
        <v>6.7915000000000001</v>
      </c>
    </row>
    <row r="5" spans="1:11" x14ac:dyDescent="0.3">
      <c r="A5" s="6" t="s">
        <v>10</v>
      </c>
      <c r="B5" s="5">
        <v>-5.2670000000000003</v>
      </c>
      <c r="C5" s="5">
        <v>67.900000000000006</v>
      </c>
      <c r="D5" s="3">
        <v>13</v>
      </c>
      <c r="E5" s="4">
        <v>1999.646</v>
      </c>
      <c r="F5" s="5">
        <v>0.32150000000000001</v>
      </c>
      <c r="G5" s="5">
        <v>0.72509999999999997</v>
      </c>
      <c r="H5" s="5">
        <v>2.2656000000000001</v>
      </c>
      <c r="I5" s="5">
        <v>7.9015000000000004</v>
      </c>
      <c r="J5" s="5">
        <v>11.6599</v>
      </c>
      <c r="K5" s="5">
        <v>6.2237999999999998</v>
      </c>
    </row>
    <row r="6" spans="1:11" x14ac:dyDescent="0.3">
      <c r="A6" s="6" t="s">
        <v>10</v>
      </c>
      <c r="B6" s="5">
        <v>-5.2670000000000003</v>
      </c>
      <c r="C6" s="5">
        <v>67.900000000000006</v>
      </c>
      <c r="D6" s="3">
        <v>13</v>
      </c>
      <c r="E6" s="4">
        <v>1500.2239999999999</v>
      </c>
      <c r="F6" s="5">
        <v>0.2271</v>
      </c>
      <c r="G6" s="5">
        <v>0.74950000000000006</v>
      </c>
      <c r="H6" s="5">
        <v>1.7095</v>
      </c>
      <c r="I6" s="5">
        <v>7.6683000000000003</v>
      </c>
      <c r="J6" s="5">
        <v>23.662199999999999</v>
      </c>
      <c r="K6" s="5">
        <v>5.1966999999999999</v>
      </c>
    </row>
    <row r="7" spans="1:11" x14ac:dyDescent="0.3">
      <c r="A7" s="6" t="s">
        <v>10</v>
      </c>
      <c r="B7" s="5">
        <v>-5.2670000000000003</v>
      </c>
      <c r="C7" s="5">
        <v>67.900000000000006</v>
      </c>
      <c r="D7" s="3">
        <v>13</v>
      </c>
      <c r="E7" s="4">
        <v>1250.134</v>
      </c>
      <c r="F7" s="5">
        <v>0.24299999999999999</v>
      </c>
      <c r="G7" s="5">
        <v>0.77610000000000001</v>
      </c>
      <c r="H7" s="5">
        <v>1.5210999999999999</v>
      </c>
      <c r="I7" s="5">
        <v>7.5647000000000002</v>
      </c>
      <c r="J7" s="5">
        <v>15.0632</v>
      </c>
      <c r="K7" s="5">
        <v>4.4717000000000002</v>
      </c>
    </row>
    <row r="8" spans="1:11" x14ac:dyDescent="0.3">
      <c r="A8" s="6" t="s">
        <v>10</v>
      </c>
      <c r="B8" s="5">
        <v>-5.2670000000000003</v>
      </c>
      <c r="C8" s="5">
        <v>67.900000000000006</v>
      </c>
      <c r="D8" s="3">
        <v>13</v>
      </c>
      <c r="E8" s="4">
        <v>999.42100000000005</v>
      </c>
      <c r="F8" s="5">
        <v>0.26879999999999998</v>
      </c>
      <c r="G8" s="5">
        <v>0.74490000000000001</v>
      </c>
      <c r="H8" s="5">
        <v>1.7045999999999999</v>
      </c>
      <c r="I8" s="5">
        <v>7.3536999999999999</v>
      </c>
      <c r="J8" s="5">
        <v>31.435400000000001</v>
      </c>
      <c r="K8" s="5">
        <v>4.4250999999999996</v>
      </c>
    </row>
    <row r="9" spans="1:11" x14ac:dyDescent="0.3">
      <c r="A9" s="6" t="s">
        <v>10</v>
      </c>
      <c r="B9" s="5">
        <v>-5.2670000000000003</v>
      </c>
      <c r="C9" s="5">
        <v>67.900000000000006</v>
      </c>
      <c r="D9" s="3">
        <v>13</v>
      </c>
      <c r="E9" s="4">
        <v>748.952</v>
      </c>
      <c r="F9" s="5">
        <v>0.25650000000000001</v>
      </c>
      <c r="G9" s="5">
        <v>0.65390000000000004</v>
      </c>
      <c r="H9" s="5">
        <v>1.1889000000000001</v>
      </c>
      <c r="I9" s="5">
        <v>6.2975000000000003</v>
      </c>
      <c r="J9" s="5">
        <v>18.694400000000002</v>
      </c>
      <c r="K9" s="5">
        <v>2.92</v>
      </c>
    </row>
    <row r="10" spans="1:11" x14ac:dyDescent="0.3">
      <c r="A10" s="6" t="s">
        <v>10</v>
      </c>
      <c r="B10" s="5">
        <v>-5.2670000000000003</v>
      </c>
      <c r="C10" s="5">
        <v>67.900000000000006</v>
      </c>
      <c r="D10" s="3">
        <v>13</v>
      </c>
      <c r="E10" s="4">
        <v>497.82</v>
      </c>
      <c r="F10" s="5">
        <v>0.25480000000000003</v>
      </c>
      <c r="G10" s="5">
        <v>0.57420000000000004</v>
      </c>
      <c r="H10" s="5">
        <v>1.0386</v>
      </c>
      <c r="I10" s="5">
        <v>5.4518000000000004</v>
      </c>
      <c r="J10" s="5">
        <v>24.448799999999999</v>
      </c>
      <c r="K10" s="5">
        <v>1.9032</v>
      </c>
    </row>
    <row r="11" spans="1:11" x14ac:dyDescent="0.3">
      <c r="A11" s="6" t="s">
        <v>10</v>
      </c>
      <c r="B11" s="5">
        <v>-5.2670000000000003</v>
      </c>
      <c r="C11" s="5">
        <v>67.900000000000006</v>
      </c>
      <c r="D11" s="3">
        <v>13</v>
      </c>
      <c r="E11" s="4">
        <v>300.38400000000001</v>
      </c>
      <c r="F11" s="5">
        <v>0.2429</v>
      </c>
      <c r="G11" s="5">
        <v>0.42920000000000003</v>
      </c>
      <c r="H11" s="5">
        <v>0.90149999999999997</v>
      </c>
      <c r="I11" s="5">
        <v>4.6426999999999996</v>
      </c>
      <c r="J11" s="5">
        <v>30.541699999999999</v>
      </c>
      <c r="K11" s="5">
        <v>1.0603</v>
      </c>
    </row>
    <row r="12" spans="1:11" x14ac:dyDescent="0.3">
      <c r="A12" s="6" t="s">
        <v>10</v>
      </c>
      <c r="B12" s="5">
        <v>-5.2670000000000003</v>
      </c>
      <c r="C12" s="5">
        <v>67.900000000000006</v>
      </c>
      <c r="D12" s="3">
        <v>13</v>
      </c>
      <c r="E12" s="4">
        <v>198.89</v>
      </c>
      <c r="F12" s="5">
        <v>0.29770000000000002</v>
      </c>
      <c r="G12" s="5">
        <v>0.40649999999999997</v>
      </c>
      <c r="H12" s="5">
        <v>0.89229999999999998</v>
      </c>
      <c r="I12" s="5">
        <v>4.7952000000000004</v>
      </c>
      <c r="J12" s="5">
        <v>32.215699999999998</v>
      </c>
      <c r="K12" s="5">
        <v>0.60350000000000004</v>
      </c>
    </row>
    <row r="13" spans="1:11" x14ac:dyDescent="0.3">
      <c r="A13" s="6" t="s">
        <v>10</v>
      </c>
      <c r="B13" s="5">
        <v>-5.2670000000000003</v>
      </c>
      <c r="C13" s="5">
        <v>67.900000000000006</v>
      </c>
      <c r="D13" s="3">
        <v>13</v>
      </c>
      <c r="E13" s="4">
        <v>151.017</v>
      </c>
      <c r="F13" s="5">
        <v>0.29160000000000003</v>
      </c>
      <c r="G13" s="5">
        <v>0.40899999999999997</v>
      </c>
      <c r="H13" s="5">
        <v>0.87639999999999996</v>
      </c>
      <c r="I13" s="5">
        <v>3.9287000000000001</v>
      </c>
      <c r="J13" s="5">
        <v>35.742800000000003</v>
      </c>
      <c r="K13" s="5">
        <v>0.53549999999999998</v>
      </c>
    </row>
    <row r="14" spans="1:11" x14ac:dyDescent="0.3">
      <c r="A14" s="6" t="s">
        <v>10</v>
      </c>
      <c r="B14" s="5">
        <v>-5.2670000000000003</v>
      </c>
      <c r="C14" s="5">
        <v>67.900000000000006</v>
      </c>
      <c r="D14" s="3">
        <v>13</v>
      </c>
      <c r="E14" s="4">
        <v>99.402000000000001</v>
      </c>
      <c r="F14" s="5">
        <v>0.49230000000000002</v>
      </c>
      <c r="G14" s="5">
        <v>0.31190000000000001</v>
      </c>
      <c r="H14" s="5">
        <v>0.8498</v>
      </c>
      <c r="I14" s="5">
        <v>3.6126999999999998</v>
      </c>
      <c r="J14" s="5">
        <v>35.250799999999998</v>
      </c>
      <c r="K14" s="5">
        <v>0.1046</v>
      </c>
    </row>
    <row r="15" spans="1:11" x14ac:dyDescent="0.3">
      <c r="A15" s="6" t="s">
        <v>10</v>
      </c>
      <c r="B15" s="5">
        <v>-5.2670000000000003</v>
      </c>
      <c r="C15" s="5">
        <v>67.900000000000006</v>
      </c>
      <c r="D15" s="3">
        <v>13</v>
      </c>
      <c r="E15" s="4">
        <v>60.34</v>
      </c>
      <c r="F15" s="5">
        <v>1.1808000000000001</v>
      </c>
      <c r="G15" s="5">
        <v>1.15E-2</v>
      </c>
      <c r="H15" s="5">
        <v>0.6956</v>
      </c>
      <c r="I15" s="5">
        <v>2.3898000000000001</v>
      </c>
      <c r="J15" s="5">
        <v>47.167099999999998</v>
      </c>
      <c r="K15" s="5">
        <v>0.1913</v>
      </c>
    </row>
    <row r="16" spans="1:11" x14ac:dyDescent="0.3">
      <c r="A16" s="6" t="s">
        <v>10</v>
      </c>
      <c r="B16" s="5">
        <v>-5.2670000000000003</v>
      </c>
      <c r="C16" s="5">
        <v>67.900000000000006</v>
      </c>
      <c r="D16" s="3">
        <v>13</v>
      </c>
      <c r="E16" s="4">
        <v>20.856000000000002</v>
      </c>
      <c r="F16" s="5">
        <v>1.5636000000000001</v>
      </c>
      <c r="G16" s="5">
        <v>2.4711999999999998E-3</v>
      </c>
      <c r="H16" s="5">
        <v>0.7833</v>
      </c>
      <c r="I16" s="5">
        <v>2.4005000000000001</v>
      </c>
      <c r="J16" s="5">
        <v>53.498100000000001</v>
      </c>
      <c r="K16" s="5"/>
    </row>
    <row r="17" spans="1:11" x14ac:dyDescent="0.3">
      <c r="A17" s="6" t="s">
        <v>10</v>
      </c>
      <c r="B17" s="5">
        <v>-5.2670000000000003</v>
      </c>
      <c r="C17" s="5">
        <v>67.900000000000006</v>
      </c>
      <c r="D17" s="3">
        <v>13</v>
      </c>
      <c r="E17" s="4">
        <v>10.789</v>
      </c>
      <c r="F17" s="5">
        <v>1.6254</v>
      </c>
      <c r="G17" s="5">
        <v>8.9881000000000006E-3</v>
      </c>
      <c r="H17" s="5">
        <v>0.77</v>
      </c>
      <c r="I17" s="5">
        <v>2.4826999999999999</v>
      </c>
      <c r="J17" s="5">
        <v>52.194600000000001</v>
      </c>
      <c r="K17" s="5"/>
    </row>
    <row r="18" spans="1:11" x14ac:dyDescent="0.3">
      <c r="A18" s="3" t="s">
        <v>14</v>
      </c>
      <c r="B18" s="5">
        <v>-5.2670000000000003</v>
      </c>
      <c r="C18" s="5">
        <v>67.900000000000006</v>
      </c>
      <c r="D18" s="3">
        <v>19</v>
      </c>
      <c r="E18" s="3">
        <v>10</v>
      </c>
      <c r="F18" s="3">
        <v>1.78</v>
      </c>
      <c r="G18" s="3">
        <v>0.01</v>
      </c>
      <c r="H18" s="3"/>
      <c r="I18" s="3">
        <v>5.45</v>
      </c>
      <c r="J18" s="3">
        <v>181.16</v>
      </c>
      <c r="K18" s="3"/>
    </row>
    <row r="19" spans="1:11" x14ac:dyDescent="0.3">
      <c r="A19" s="3" t="s">
        <v>14</v>
      </c>
      <c r="B19" s="5">
        <v>-5.2670000000000003</v>
      </c>
      <c r="C19" s="5">
        <v>67.900000000000006</v>
      </c>
      <c r="D19" s="3">
        <v>19</v>
      </c>
      <c r="E19" s="3">
        <v>20</v>
      </c>
      <c r="F19" s="3">
        <v>1.85</v>
      </c>
      <c r="G19" s="3">
        <v>0.04</v>
      </c>
      <c r="H19" s="3">
        <v>1.64</v>
      </c>
      <c r="I19" s="3">
        <v>4.17</v>
      </c>
      <c r="J19" s="3">
        <v>131.5</v>
      </c>
      <c r="K19" s="3">
        <v>1.01</v>
      </c>
    </row>
    <row r="20" spans="1:11" x14ac:dyDescent="0.3">
      <c r="A20" s="3" t="s">
        <v>13</v>
      </c>
      <c r="B20" s="5">
        <v>-5.2670000000000003</v>
      </c>
      <c r="C20" s="5">
        <v>67.900000000000006</v>
      </c>
      <c r="D20" s="3">
        <v>19</v>
      </c>
      <c r="E20" s="3">
        <v>50</v>
      </c>
      <c r="F20" s="3">
        <v>1.42</v>
      </c>
      <c r="G20" s="3">
        <v>0.01</v>
      </c>
      <c r="H20" s="3">
        <v>1.46</v>
      </c>
      <c r="I20" s="3">
        <v>2.4900000000000002</v>
      </c>
      <c r="J20" s="3">
        <v>84.22</v>
      </c>
      <c r="K20" s="3">
        <v>0.2</v>
      </c>
    </row>
    <row r="21" spans="1:11" x14ac:dyDescent="0.3">
      <c r="A21" s="3" t="s">
        <v>13</v>
      </c>
      <c r="B21" s="5">
        <v>-5.2670000000000003</v>
      </c>
      <c r="C21" s="5">
        <v>67.900000000000006</v>
      </c>
      <c r="D21" s="3">
        <v>19</v>
      </c>
      <c r="E21" s="3">
        <v>100</v>
      </c>
      <c r="F21" s="3">
        <v>0.64</v>
      </c>
      <c r="G21" s="3">
        <v>0.38</v>
      </c>
      <c r="H21" s="3">
        <v>1.1399999999999999</v>
      </c>
      <c r="I21" s="3">
        <v>3.52</v>
      </c>
      <c r="J21" s="3">
        <v>53.12</v>
      </c>
      <c r="K21" s="3">
        <v>0.26</v>
      </c>
    </row>
    <row r="22" spans="1:11" x14ac:dyDescent="0.3">
      <c r="A22" s="3" t="s">
        <v>13</v>
      </c>
      <c r="B22" s="5">
        <v>-5.2670000000000003</v>
      </c>
      <c r="C22" s="5">
        <v>67.900000000000006</v>
      </c>
      <c r="D22" s="3">
        <v>19</v>
      </c>
      <c r="E22" s="3">
        <v>150</v>
      </c>
      <c r="F22" s="3">
        <v>0.48</v>
      </c>
      <c r="G22" s="3">
        <v>0.41</v>
      </c>
      <c r="H22" s="3">
        <v>1.32</v>
      </c>
      <c r="I22" s="3">
        <v>3.63</v>
      </c>
      <c r="J22" s="3">
        <v>42.22</v>
      </c>
      <c r="K22" s="3">
        <v>0.97</v>
      </c>
    </row>
    <row r="23" spans="1:11" x14ac:dyDescent="0.3">
      <c r="A23" s="3" t="s">
        <v>13</v>
      </c>
      <c r="B23" s="5">
        <v>-5.2670000000000003</v>
      </c>
      <c r="C23" s="5">
        <v>67.900000000000006</v>
      </c>
      <c r="D23" s="3">
        <v>19</v>
      </c>
      <c r="E23" s="3">
        <v>200</v>
      </c>
      <c r="F23" s="3">
        <v>0.48</v>
      </c>
      <c r="G23" s="3">
        <v>0.41</v>
      </c>
      <c r="H23" s="3">
        <v>1.57</v>
      </c>
      <c r="I23" s="3">
        <v>3.82</v>
      </c>
      <c r="J23" s="3">
        <v>66.180000000000007</v>
      </c>
      <c r="K23" s="3">
        <v>1.5</v>
      </c>
    </row>
    <row r="24" spans="1:11" x14ac:dyDescent="0.3">
      <c r="A24" s="3" t="s">
        <v>13</v>
      </c>
      <c r="B24" s="5">
        <v>-5.2670000000000003</v>
      </c>
      <c r="C24" s="5">
        <v>67.900000000000006</v>
      </c>
      <c r="D24" s="3">
        <v>19</v>
      </c>
      <c r="E24" s="3">
        <v>300</v>
      </c>
      <c r="F24" s="3">
        <v>0.41</v>
      </c>
      <c r="G24" s="3">
        <v>0.51</v>
      </c>
      <c r="H24" s="3">
        <v>1.23</v>
      </c>
      <c r="I24" s="3">
        <v>4.21</v>
      </c>
      <c r="J24" s="3">
        <v>63.63</v>
      </c>
      <c r="K24" s="3">
        <v>2.44</v>
      </c>
    </row>
    <row r="25" spans="1:11" x14ac:dyDescent="0.3">
      <c r="A25" s="3" t="s">
        <v>13</v>
      </c>
      <c r="B25" s="5">
        <v>-5.2670000000000003</v>
      </c>
      <c r="C25" s="5">
        <v>67.900000000000006</v>
      </c>
      <c r="D25" s="3">
        <v>19</v>
      </c>
      <c r="E25" s="3">
        <v>500</v>
      </c>
      <c r="F25" s="3">
        <v>0.36</v>
      </c>
      <c r="G25" s="3">
        <v>0.63</v>
      </c>
      <c r="H25" s="3">
        <v>1.02</v>
      </c>
      <c r="I25" s="3">
        <v>5.04</v>
      </c>
      <c r="J25" s="3">
        <v>37.119999999999997</v>
      </c>
      <c r="K25" s="3">
        <v>1.28</v>
      </c>
    </row>
    <row r="26" spans="1:11" x14ac:dyDescent="0.3">
      <c r="A26" s="3" t="s">
        <v>13</v>
      </c>
      <c r="B26" s="5">
        <v>-5.2670000000000003</v>
      </c>
      <c r="C26" s="5">
        <v>67.900000000000006</v>
      </c>
      <c r="D26" s="3">
        <v>19</v>
      </c>
      <c r="E26" s="3">
        <v>750</v>
      </c>
      <c r="F26" s="3">
        <v>0.4</v>
      </c>
      <c r="G26" s="3">
        <v>0.84</v>
      </c>
      <c r="H26" s="3">
        <v>0.84</v>
      </c>
      <c r="I26" s="3">
        <v>6.65</v>
      </c>
      <c r="J26" s="3">
        <v>36.19</v>
      </c>
      <c r="K26" s="3">
        <v>2.64</v>
      </c>
    </row>
    <row r="27" spans="1:11" x14ac:dyDescent="0.3">
      <c r="A27" s="3" t="s">
        <v>13</v>
      </c>
      <c r="B27" s="5">
        <v>-5.2670000000000003</v>
      </c>
      <c r="C27" s="5">
        <v>67.900000000000006</v>
      </c>
      <c r="D27" s="3">
        <v>19</v>
      </c>
      <c r="E27" s="3">
        <v>1000</v>
      </c>
      <c r="F27" s="3">
        <v>0.46</v>
      </c>
      <c r="G27" s="3">
        <v>0.88</v>
      </c>
      <c r="H27" s="3">
        <v>1.0900000000000001</v>
      </c>
      <c r="I27" s="3">
        <v>7.23</v>
      </c>
      <c r="J27" s="3">
        <v>25.02</v>
      </c>
      <c r="K27" s="3">
        <v>5.4</v>
      </c>
    </row>
    <row r="28" spans="1:11" x14ac:dyDescent="0.3">
      <c r="A28" s="3" t="s">
        <v>13</v>
      </c>
      <c r="B28" s="5">
        <v>-5.2670000000000003</v>
      </c>
      <c r="C28" s="5">
        <v>67.900000000000006</v>
      </c>
      <c r="D28" s="3">
        <v>19</v>
      </c>
      <c r="E28" s="3">
        <v>1500</v>
      </c>
      <c r="F28" s="3">
        <v>0.36</v>
      </c>
      <c r="G28" s="3">
        <v>0.91</v>
      </c>
      <c r="H28" s="3">
        <v>1.99</v>
      </c>
      <c r="I28" s="3">
        <v>7.71</v>
      </c>
      <c r="J28" s="3">
        <v>25.73</v>
      </c>
      <c r="K28" s="3">
        <v>7.23</v>
      </c>
    </row>
    <row r="29" spans="1:11" x14ac:dyDescent="0.3">
      <c r="A29" s="3" t="s">
        <v>13</v>
      </c>
      <c r="B29" s="5">
        <v>-5.2670000000000003</v>
      </c>
      <c r="C29" s="5">
        <v>67.900000000000006</v>
      </c>
      <c r="D29" s="3">
        <v>19</v>
      </c>
      <c r="E29" s="3">
        <v>2000</v>
      </c>
      <c r="F29" s="3">
        <v>0.38</v>
      </c>
      <c r="G29" s="3">
        <v>0.85</v>
      </c>
      <c r="H29" s="3">
        <v>2.39</v>
      </c>
      <c r="I29" s="3">
        <v>7.45</v>
      </c>
      <c r="J29" s="3">
        <v>20.170000000000002</v>
      </c>
      <c r="K29" s="3">
        <v>7.77</v>
      </c>
    </row>
    <row r="30" spans="1:11" x14ac:dyDescent="0.3">
      <c r="A30" s="3" t="s">
        <v>13</v>
      </c>
      <c r="B30" s="5">
        <v>-5.2670000000000003</v>
      </c>
      <c r="C30" s="5">
        <v>67.900000000000006</v>
      </c>
      <c r="D30" s="3">
        <v>19</v>
      </c>
      <c r="E30" s="3">
        <v>2500</v>
      </c>
      <c r="F30" s="3"/>
      <c r="G30" s="3">
        <v>0.76</v>
      </c>
      <c r="H30" s="3">
        <v>2.65</v>
      </c>
      <c r="I30" s="3">
        <v>7.45</v>
      </c>
      <c r="J30" s="3"/>
      <c r="K30" s="3">
        <v>7.3</v>
      </c>
    </row>
    <row r="31" spans="1:11" x14ac:dyDescent="0.3">
      <c r="A31" s="3" t="s">
        <v>13</v>
      </c>
      <c r="B31" s="5">
        <v>-5.2670000000000003</v>
      </c>
      <c r="C31" s="5">
        <v>67.900000000000006</v>
      </c>
      <c r="D31" s="3">
        <v>19</v>
      </c>
      <c r="E31" s="3">
        <v>2964</v>
      </c>
      <c r="F31" s="3">
        <v>0.69</v>
      </c>
      <c r="G31" s="3">
        <v>0.78</v>
      </c>
      <c r="H31" s="3">
        <v>3.09</v>
      </c>
      <c r="I31" s="3">
        <v>7.11</v>
      </c>
      <c r="J31" s="3">
        <v>10.77</v>
      </c>
      <c r="K31" s="3">
        <v>7.65</v>
      </c>
    </row>
    <row r="32" spans="1:11" x14ac:dyDescent="0.3">
      <c r="A32" s="3" t="s">
        <v>16</v>
      </c>
      <c r="B32" s="5">
        <v>-13</v>
      </c>
      <c r="C32" s="5">
        <v>60</v>
      </c>
      <c r="D32" s="3">
        <v>1</v>
      </c>
      <c r="E32" s="3">
        <v>10</v>
      </c>
      <c r="F32" s="3">
        <v>1.76</v>
      </c>
      <c r="G32" s="3"/>
      <c r="H32" s="3">
        <v>1.0900000000000001</v>
      </c>
      <c r="I32" s="3">
        <v>2.37</v>
      </c>
      <c r="J32" s="3">
        <v>177.8</v>
      </c>
      <c r="K32" s="5">
        <f>'[1]Trace_metal (ppt)'!K32/'[1]Trace_metal (nmol kg-1)'!K$2</f>
        <v>3.3677486286097698</v>
      </c>
    </row>
    <row r="33" spans="1:11" x14ac:dyDescent="0.3">
      <c r="A33" s="3" t="s">
        <v>16</v>
      </c>
      <c r="B33" s="5">
        <v>-13</v>
      </c>
      <c r="C33" s="5">
        <v>60</v>
      </c>
      <c r="D33" s="3">
        <v>1</v>
      </c>
      <c r="E33" s="3">
        <v>20</v>
      </c>
      <c r="F33" s="3">
        <v>1.7</v>
      </c>
      <c r="G33" s="3"/>
      <c r="H33" s="3">
        <v>1.26</v>
      </c>
      <c r="I33" s="3">
        <v>2.44</v>
      </c>
      <c r="J33" s="3">
        <v>123.81</v>
      </c>
      <c r="K33" s="5">
        <f>'[1]Trace_metal (ppt)'!K33/'[1]Trace_metal (nmol kg-1)'!K$2</f>
        <v>3.9179284373163643</v>
      </c>
    </row>
    <row r="34" spans="1:11" x14ac:dyDescent="0.3">
      <c r="A34" s="3" t="s">
        <v>15</v>
      </c>
      <c r="B34" s="5">
        <v>-13</v>
      </c>
      <c r="C34" s="5">
        <v>60</v>
      </c>
      <c r="D34" s="3">
        <v>1</v>
      </c>
      <c r="E34" s="3">
        <v>50</v>
      </c>
      <c r="F34" s="3">
        <v>1.1499999999999999</v>
      </c>
      <c r="G34" s="3">
        <v>0.04</v>
      </c>
      <c r="H34" s="3">
        <v>1.18</v>
      </c>
      <c r="I34" s="3">
        <v>2.25</v>
      </c>
      <c r="J34" s="3">
        <v>145.55000000000001</v>
      </c>
      <c r="K34" s="5">
        <f>'[1]Trace_metal (ppt)'!K34/'[1]Trace_metal (nmol kg-1)'!K$2</f>
        <v>2.9943738323462616</v>
      </c>
    </row>
    <row r="35" spans="1:11" x14ac:dyDescent="0.3">
      <c r="A35" s="3" t="s">
        <v>15</v>
      </c>
      <c r="B35" s="5">
        <v>-13</v>
      </c>
      <c r="C35" s="5">
        <v>60</v>
      </c>
      <c r="D35" s="3">
        <v>1</v>
      </c>
      <c r="E35" s="3">
        <v>100</v>
      </c>
      <c r="F35" s="3">
        <v>0.67</v>
      </c>
      <c r="G35" s="3">
        <v>0.25</v>
      </c>
      <c r="H35" s="3">
        <v>1.51</v>
      </c>
      <c r="I35" s="3">
        <v>2.71</v>
      </c>
      <c r="J35" s="3">
        <v>112.36</v>
      </c>
      <c r="K35" s="5">
        <f>'[1]Trace_metal (ppt)'!K35/'[1]Trace_metal (nmol kg-1)'!K$2</f>
        <v>2.8693328714160269</v>
      </c>
    </row>
    <row r="36" spans="1:11" x14ac:dyDescent="0.3">
      <c r="A36" s="3" t="s">
        <v>15</v>
      </c>
      <c r="B36" s="5">
        <v>-13</v>
      </c>
      <c r="C36" s="5">
        <v>60</v>
      </c>
      <c r="D36" s="3">
        <v>1</v>
      </c>
      <c r="E36" s="3">
        <v>150</v>
      </c>
      <c r="F36" s="3">
        <v>0.63</v>
      </c>
      <c r="G36" s="3">
        <v>0.23</v>
      </c>
      <c r="H36" s="3">
        <v>1.64</v>
      </c>
      <c r="I36" s="3">
        <v>3.7</v>
      </c>
      <c r="J36" s="3">
        <v>337.54</v>
      </c>
      <c r="K36" s="5">
        <f>'[1]Trace_metal (ppt)'!K36/'[1]Trace_metal (nmol kg-1)'!K$2</f>
        <v>2.6414487247472751</v>
      </c>
    </row>
    <row r="37" spans="1:11" x14ac:dyDescent="0.3">
      <c r="A37" s="3" t="s">
        <v>15</v>
      </c>
      <c r="B37" s="5">
        <v>-13</v>
      </c>
      <c r="C37" s="5">
        <v>60</v>
      </c>
      <c r="D37" s="3">
        <v>1</v>
      </c>
      <c r="E37" s="3">
        <v>200</v>
      </c>
      <c r="F37" s="3">
        <v>0.65</v>
      </c>
      <c r="G37" s="3">
        <v>0.3</v>
      </c>
      <c r="H37" s="3">
        <v>1.55</v>
      </c>
      <c r="I37" s="3">
        <v>4.8899999999999997</v>
      </c>
      <c r="J37" s="3">
        <v>147.1</v>
      </c>
      <c r="K37" s="5">
        <f>'[1]Trace_metal (ppt)'!K37/'[1]Trace_metal (nmol kg-1)'!K$2</f>
        <v>2.4760070815109807</v>
      </c>
    </row>
    <row r="38" spans="1:11" x14ac:dyDescent="0.3">
      <c r="A38" s="3" t="s">
        <v>15</v>
      </c>
      <c r="B38" s="5">
        <v>-13</v>
      </c>
      <c r="C38" s="5">
        <v>60</v>
      </c>
      <c r="D38" s="3">
        <v>1</v>
      </c>
      <c r="E38" s="3">
        <v>300</v>
      </c>
      <c r="F38" s="3">
        <v>0.32</v>
      </c>
      <c r="G38" s="3">
        <v>0.36</v>
      </c>
      <c r="H38" s="3">
        <v>2.1800000000000002</v>
      </c>
      <c r="I38" s="3">
        <v>3.87</v>
      </c>
      <c r="J38" s="3">
        <v>112.57</v>
      </c>
      <c r="K38" s="5">
        <f>'[1]Trace_metal (ppt)'!K38/'[1]Trace_metal (nmol kg-1)'!K$2</f>
        <v>1.9349142920416937</v>
      </c>
    </row>
    <row r="39" spans="1:11" x14ac:dyDescent="0.3">
      <c r="A39" s="3" t="s">
        <v>15</v>
      </c>
      <c r="B39" s="5">
        <v>-13</v>
      </c>
      <c r="C39" s="5">
        <v>60</v>
      </c>
      <c r="D39" s="3">
        <v>1</v>
      </c>
      <c r="E39" s="3">
        <v>500</v>
      </c>
      <c r="F39" s="3">
        <v>0.38</v>
      </c>
      <c r="G39" s="3">
        <v>0.43</v>
      </c>
      <c r="H39" s="3">
        <v>2.17</v>
      </c>
      <c r="I39" s="3">
        <v>4.79</v>
      </c>
      <c r="J39" s="3">
        <v>116.94</v>
      </c>
      <c r="K39" s="5">
        <f>'[1]Trace_metal (ppt)'!K39/'[1]Trace_metal (nmol kg-1)'!K$2</f>
        <v>2.2892562713038029</v>
      </c>
    </row>
    <row r="40" spans="1:11" x14ac:dyDescent="0.3">
      <c r="A40" s="3" t="s">
        <v>15</v>
      </c>
      <c r="B40" s="5">
        <v>-13</v>
      </c>
      <c r="C40" s="5">
        <v>60</v>
      </c>
      <c r="D40" s="3">
        <v>1</v>
      </c>
      <c r="E40" s="3">
        <v>750</v>
      </c>
      <c r="F40" s="3">
        <v>0.34</v>
      </c>
      <c r="G40" s="3">
        <v>0.73</v>
      </c>
      <c r="H40" s="3">
        <v>3</v>
      </c>
      <c r="I40" s="3">
        <v>5.93</v>
      </c>
      <c r="J40" s="3">
        <v>126.74</v>
      </c>
      <c r="K40" s="5">
        <f>'[1]Trace_metal (ppt)'!K40/'[1]Trace_metal (nmol kg-1)'!K$2</f>
        <v>2.8877292212483008</v>
      </c>
    </row>
    <row r="41" spans="1:11" x14ac:dyDescent="0.3">
      <c r="A41" s="3" t="s">
        <v>15</v>
      </c>
      <c r="B41" s="5">
        <v>-13</v>
      </c>
      <c r="C41" s="5">
        <v>60</v>
      </c>
      <c r="D41" s="3">
        <v>1</v>
      </c>
      <c r="E41" s="3">
        <v>1000</v>
      </c>
      <c r="F41" s="3">
        <v>0.41</v>
      </c>
      <c r="G41" s="3">
        <v>0.77</v>
      </c>
      <c r="H41" s="3">
        <v>3.17</v>
      </c>
      <c r="I41" s="3">
        <v>6.21</v>
      </c>
      <c r="J41" s="3">
        <v>191.97</v>
      </c>
      <c r="K41" s="5">
        <f>'[1]Trace_metal (ppt)'!K41/'[1]Trace_metal (nmol kg-1)'!K$2</f>
        <v>2.8758337352829049</v>
      </c>
    </row>
    <row r="42" spans="1:11" x14ac:dyDescent="0.3">
      <c r="A42" s="3" t="s">
        <v>15</v>
      </c>
      <c r="B42" s="5">
        <v>-13</v>
      </c>
      <c r="C42" s="5">
        <v>60</v>
      </c>
      <c r="D42" s="3">
        <v>1</v>
      </c>
      <c r="E42" s="3">
        <v>1500</v>
      </c>
      <c r="F42" s="3">
        <v>1.2</v>
      </c>
      <c r="G42" s="3">
        <v>0.85</v>
      </c>
      <c r="H42" s="3">
        <v>3.65</v>
      </c>
      <c r="I42" s="3">
        <v>9.15</v>
      </c>
      <c r="J42" s="3">
        <v>72.98</v>
      </c>
      <c r="K42" s="5">
        <f>'[1]Trace_metal (ppt)'!K42/'[1]Trace_metal (nmol kg-1)'!K$2</f>
        <v>5.316019341860911</v>
      </c>
    </row>
    <row r="43" spans="1:11" x14ac:dyDescent="0.3">
      <c r="A43" s="3" t="s">
        <v>15</v>
      </c>
      <c r="B43" s="5">
        <v>-13</v>
      </c>
      <c r="C43" s="5">
        <v>60</v>
      </c>
      <c r="D43" s="3">
        <v>1</v>
      </c>
      <c r="E43" s="3">
        <v>2000</v>
      </c>
      <c r="F43" s="3">
        <v>3</v>
      </c>
      <c r="G43" s="3">
        <v>0.85</v>
      </c>
      <c r="H43" s="3">
        <v>3.89</v>
      </c>
      <c r="I43" s="3"/>
      <c r="J43" s="3">
        <v>85.31</v>
      </c>
      <c r="K43" s="5">
        <f>'[1]Trace_metal (ppt)'!K43/'[1]Trace_metal (nmol kg-1)'!K$2</f>
        <v>0</v>
      </c>
    </row>
    <row r="44" spans="1:11" x14ac:dyDescent="0.3">
      <c r="A44" s="3" t="s">
        <v>15</v>
      </c>
      <c r="B44" s="5">
        <v>-13</v>
      </c>
      <c r="C44" s="5">
        <v>60</v>
      </c>
      <c r="D44" s="3">
        <v>1</v>
      </c>
      <c r="E44" s="3">
        <v>2500</v>
      </c>
      <c r="F44" s="3">
        <v>0.75</v>
      </c>
      <c r="G44" s="3">
        <v>0.87</v>
      </c>
      <c r="H44" s="3">
        <v>4.4400000000000004</v>
      </c>
      <c r="I44" s="3">
        <v>7.79</v>
      </c>
      <c r="J44" s="3">
        <v>65.209999999999994</v>
      </c>
      <c r="K44" s="5">
        <f>'[1]Trace_metal (ppt)'!K44/'[1]Trace_metal (nmol kg-1)'!K$2</f>
        <v>3.1792307486665856</v>
      </c>
    </row>
    <row r="45" spans="1:11" x14ac:dyDescent="0.3">
      <c r="A45" s="3" t="s">
        <v>15</v>
      </c>
      <c r="B45" s="5">
        <v>-13</v>
      </c>
      <c r="C45" s="5">
        <v>60</v>
      </c>
      <c r="D45" s="3">
        <v>1</v>
      </c>
      <c r="E45" s="3">
        <v>3000</v>
      </c>
      <c r="F45" s="3">
        <v>0.48</v>
      </c>
      <c r="G45" s="3">
        <v>0.84</v>
      </c>
      <c r="H45" s="3">
        <v>2.1</v>
      </c>
      <c r="I45" s="3">
        <v>8.25</v>
      </c>
      <c r="J45" s="3">
        <v>251.59</v>
      </c>
      <c r="K45" s="5">
        <f>'[1]Trace_metal (ppt)'!K45/'[1]Trace_metal (nmol kg-1)'!K$2</f>
        <v>3.3310698762154969</v>
      </c>
    </row>
    <row r="46" spans="1:11" x14ac:dyDescent="0.3">
      <c r="A46" s="3" t="s">
        <v>15</v>
      </c>
      <c r="B46" s="5">
        <v>-13</v>
      </c>
      <c r="C46" s="5">
        <v>60</v>
      </c>
      <c r="D46" s="3">
        <v>1</v>
      </c>
      <c r="E46" s="3">
        <v>3500</v>
      </c>
      <c r="F46" s="3">
        <v>0.53</v>
      </c>
      <c r="G46" s="3">
        <v>0.72</v>
      </c>
      <c r="H46" s="3">
        <v>1.46</v>
      </c>
      <c r="I46" s="3">
        <v>6.64</v>
      </c>
      <c r="J46" s="3">
        <v>93.82</v>
      </c>
      <c r="K46" s="5">
        <f>'[1]Trace_metal (ppt)'!K46/'[1]Trace_metal (nmol kg-1)'!K$2</f>
        <v>3.5469914967612217</v>
      </c>
    </row>
    <row r="47" spans="1:11" x14ac:dyDescent="0.3">
      <c r="A47" s="3" t="s">
        <v>15</v>
      </c>
      <c r="B47" s="5">
        <v>-13</v>
      </c>
      <c r="C47" s="5">
        <v>60</v>
      </c>
      <c r="D47" s="3">
        <v>1</v>
      </c>
      <c r="E47" s="3">
        <v>3700</v>
      </c>
      <c r="F47" s="3">
        <v>0.49</v>
      </c>
      <c r="G47" s="3">
        <v>0.8</v>
      </c>
      <c r="H47" s="3">
        <v>5.44</v>
      </c>
      <c r="I47" s="3">
        <v>6.99</v>
      </c>
      <c r="J47" s="3">
        <v>235.33</v>
      </c>
      <c r="K47" s="5">
        <f>'[1]Trace_metal (ppt)'!K47/'[1]Trace_metal (nmol kg-1)'!K$2</f>
        <v>3.8074951618999724</v>
      </c>
    </row>
    <row r="48" spans="1:11" x14ac:dyDescent="0.3">
      <c r="A48" s="3" t="s">
        <v>18</v>
      </c>
      <c r="B48" s="5">
        <v>-9</v>
      </c>
      <c r="C48" s="5">
        <v>60</v>
      </c>
      <c r="D48" s="3">
        <v>5</v>
      </c>
      <c r="E48" s="3">
        <v>10</v>
      </c>
      <c r="F48" s="3">
        <v>2.41</v>
      </c>
      <c r="G48" s="3">
        <v>0</v>
      </c>
      <c r="H48" s="3">
        <v>1.93</v>
      </c>
      <c r="I48" s="3">
        <v>3.21</v>
      </c>
      <c r="J48" s="3">
        <v>146.61000000000001</v>
      </c>
      <c r="K48" s="5">
        <f>'[1]Trace_metal (ppt)'!K48/'[1]Trace_metal (nmol kg-1)'!K$2</f>
        <v>4.3161354083529408</v>
      </c>
    </row>
    <row r="49" spans="1:11" x14ac:dyDescent="0.3">
      <c r="A49" s="3" t="s">
        <v>18</v>
      </c>
      <c r="B49" s="5">
        <v>-9</v>
      </c>
      <c r="C49" s="5">
        <v>60</v>
      </c>
      <c r="D49" s="3">
        <v>5</v>
      </c>
      <c r="E49" s="3">
        <v>20</v>
      </c>
      <c r="F49" s="3">
        <v>2.2999999999999998</v>
      </c>
      <c r="G49" s="3">
        <v>0</v>
      </c>
      <c r="H49" s="3">
        <v>1.96</v>
      </c>
      <c r="I49" s="3">
        <v>2.86</v>
      </c>
      <c r="J49" s="3">
        <v>319.06</v>
      </c>
      <c r="K49" s="5">
        <f>'[1]Trace_metal (ppt)'!K49/'[1]Trace_metal (nmol kg-1)'!K$2</f>
        <v>3.9119684712952987</v>
      </c>
    </row>
    <row r="50" spans="1:11" x14ac:dyDescent="0.3">
      <c r="A50" s="3" t="s">
        <v>17</v>
      </c>
      <c r="B50" s="5">
        <v>-9</v>
      </c>
      <c r="C50" s="5">
        <v>60</v>
      </c>
      <c r="D50" s="3">
        <v>5</v>
      </c>
      <c r="E50" s="3">
        <v>50</v>
      </c>
      <c r="F50" s="3">
        <v>1.6</v>
      </c>
      <c r="G50" s="3">
        <v>0.09</v>
      </c>
      <c r="H50" s="3">
        <v>2.1</v>
      </c>
      <c r="I50" s="3">
        <v>2.4900000000000002</v>
      </c>
      <c r="J50" s="3">
        <v>131.35</v>
      </c>
      <c r="K50" s="5">
        <f>'[1]Trace_metal (ppt)'!K50/'[1]Trace_metal (nmol kg-1)'!K$2</f>
        <v>3.9727894082460855</v>
      </c>
    </row>
    <row r="51" spans="1:11" x14ac:dyDescent="0.3">
      <c r="A51" s="3" t="s">
        <v>17</v>
      </c>
      <c r="B51" s="5">
        <v>-9</v>
      </c>
      <c r="C51" s="5">
        <v>60</v>
      </c>
      <c r="D51" s="3">
        <v>5</v>
      </c>
      <c r="E51" s="3">
        <v>100</v>
      </c>
      <c r="F51" s="3">
        <v>0.85</v>
      </c>
      <c r="G51" s="3">
        <v>0.33</v>
      </c>
      <c r="H51" s="3">
        <v>1.84</v>
      </c>
      <c r="I51" s="3">
        <v>3.37</v>
      </c>
      <c r="J51" s="3">
        <v>174.96</v>
      </c>
      <c r="K51" s="5">
        <f>'[1]Trace_metal (ppt)'!K51/'[1]Trace_metal (nmol kg-1)'!K$2</f>
        <v>4.0010650411918149</v>
      </c>
    </row>
    <row r="52" spans="1:11" x14ac:dyDescent="0.3">
      <c r="A52" s="3" t="s">
        <v>17</v>
      </c>
      <c r="B52" s="5">
        <v>-9</v>
      </c>
      <c r="C52" s="5">
        <v>60</v>
      </c>
      <c r="D52" s="3">
        <v>5</v>
      </c>
      <c r="E52" s="3">
        <v>150</v>
      </c>
      <c r="F52" s="3">
        <v>0.56999999999999995</v>
      </c>
      <c r="G52" s="3">
        <v>0.44</v>
      </c>
      <c r="H52" s="3">
        <v>3.53</v>
      </c>
      <c r="I52" s="3">
        <v>3.63</v>
      </c>
      <c r="J52" s="3">
        <v>114.52</v>
      </c>
      <c r="K52" s="5">
        <f>'[1]Trace_metal (ppt)'!K52/'[1]Trace_metal (nmol kg-1)'!K$2</f>
        <v>4.2150501097772617</v>
      </c>
    </row>
    <row r="53" spans="1:11" x14ac:dyDescent="0.3">
      <c r="A53" s="3" t="s">
        <v>17</v>
      </c>
      <c r="B53" s="5">
        <v>-9</v>
      </c>
      <c r="C53" s="5">
        <v>60</v>
      </c>
      <c r="D53" s="3">
        <v>5</v>
      </c>
      <c r="E53" s="3">
        <v>200</v>
      </c>
      <c r="F53" s="3">
        <v>0.44</v>
      </c>
      <c r="G53" s="3">
        <v>0.85</v>
      </c>
      <c r="H53" s="3">
        <v>2.94</v>
      </c>
      <c r="I53" s="3">
        <v>4.75</v>
      </c>
      <c r="J53" s="3">
        <v>253.48</v>
      </c>
      <c r="K53" s="5">
        <f>'[1]Trace_metal (ppt)'!K53/'[1]Trace_metal (nmol kg-1)'!K$2</f>
        <v>4.5268794331551314</v>
      </c>
    </row>
    <row r="54" spans="1:11" x14ac:dyDescent="0.3">
      <c r="A54" s="3" t="s">
        <v>17</v>
      </c>
      <c r="B54" s="5">
        <v>-9</v>
      </c>
      <c r="C54" s="5">
        <v>60</v>
      </c>
      <c r="D54" s="3">
        <v>5</v>
      </c>
      <c r="E54" s="3">
        <v>260</v>
      </c>
      <c r="F54" s="3">
        <v>0.52</v>
      </c>
      <c r="G54" s="3">
        <v>0.56000000000000005</v>
      </c>
      <c r="H54" s="3">
        <v>3.18</v>
      </c>
      <c r="I54" s="3">
        <v>5.6</v>
      </c>
      <c r="J54" s="3">
        <v>145.66999999999999</v>
      </c>
      <c r="K54" s="5">
        <f>'[1]Trace_metal (ppt)'!K54/'[1]Trace_metal (nmol kg-1)'!K$2</f>
        <v>5.0617319779103775</v>
      </c>
    </row>
    <row r="55" spans="1:11" x14ac:dyDescent="0.3">
      <c r="A55" s="3" t="s">
        <v>20</v>
      </c>
      <c r="B55" s="5">
        <v>-5</v>
      </c>
      <c r="C55" s="5">
        <v>60</v>
      </c>
      <c r="D55" s="3">
        <v>13</v>
      </c>
      <c r="E55" s="3">
        <v>10</v>
      </c>
      <c r="F55" s="3">
        <v>1.61</v>
      </c>
      <c r="G55" s="3">
        <v>0.02</v>
      </c>
      <c r="H55" s="3">
        <v>3.77</v>
      </c>
      <c r="I55" s="3">
        <v>2.0699999999999998</v>
      </c>
      <c r="J55" s="3">
        <v>140.46</v>
      </c>
      <c r="K55" s="5">
        <f>'[1]Trace_metal (ppt)'!K55/'[1]Trace_metal (nmol kg-1)'!K$2</f>
        <v>6.5293626661092494</v>
      </c>
    </row>
    <row r="56" spans="1:11" x14ac:dyDescent="0.3">
      <c r="A56" s="3" t="s">
        <v>20</v>
      </c>
      <c r="B56" s="5">
        <v>-5</v>
      </c>
      <c r="C56" s="5">
        <v>60</v>
      </c>
      <c r="D56" s="3">
        <v>13</v>
      </c>
      <c r="E56" s="3">
        <v>20</v>
      </c>
      <c r="F56" s="3">
        <v>2.12</v>
      </c>
      <c r="G56" s="3">
        <v>0.03</v>
      </c>
      <c r="H56" s="3">
        <v>5.94</v>
      </c>
      <c r="I56" s="3">
        <v>3.61</v>
      </c>
      <c r="J56" s="3">
        <v>97.12</v>
      </c>
      <c r="K56" s="5">
        <f>'[1]Trace_metal (ppt)'!K56/'[1]Trace_metal (nmol kg-1)'!K$2</f>
        <v>5.7447793292152411</v>
      </c>
    </row>
    <row r="57" spans="1:11" x14ac:dyDescent="0.3">
      <c r="A57" s="3" t="s">
        <v>19</v>
      </c>
      <c r="B57" s="5">
        <v>-5</v>
      </c>
      <c r="C57" s="5">
        <v>60</v>
      </c>
      <c r="D57" s="3">
        <v>13</v>
      </c>
      <c r="E57" s="3">
        <v>50</v>
      </c>
      <c r="F57" s="3">
        <v>1.26</v>
      </c>
      <c r="G57" s="3">
        <v>0.01</v>
      </c>
      <c r="H57" s="3">
        <v>6.01</v>
      </c>
      <c r="I57" s="3">
        <v>2.2799999999999998</v>
      </c>
      <c r="J57" s="3">
        <v>82.02</v>
      </c>
      <c r="K57" s="5">
        <f>'[1]Trace_metal (ppt)'!K57/'[1]Trace_metal (nmol kg-1)'!K$2</f>
        <v>5.1690959901395575</v>
      </c>
    </row>
    <row r="58" spans="1:11" x14ac:dyDescent="0.3">
      <c r="A58" s="3" t="s">
        <v>19</v>
      </c>
      <c r="B58" s="5">
        <v>-5</v>
      </c>
      <c r="C58" s="5">
        <v>60</v>
      </c>
      <c r="D58" s="3">
        <v>13</v>
      </c>
      <c r="E58" s="3">
        <v>100</v>
      </c>
      <c r="F58" s="3">
        <v>0.5</v>
      </c>
      <c r="G58" s="3">
        <v>0.44</v>
      </c>
      <c r="H58" s="3">
        <v>1.1599999999999999</v>
      </c>
      <c r="I58" s="3">
        <v>3.04</v>
      </c>
      <c r="J58" s="3">
        <v>103.89</v>
      </c>
      <c r="K58" s="5">
        <f>'[1]Trace_metal (ppt)'!K58/'[1]Trace_metal (nmol kg-1)'!K$2</f>
        <v>5.4623541386028487</v>
      </c>
    </row>
    <row r="59" spans="1:11" x14ac:dyDescent="0.3">
      <c r="A59" s="3" t="s">
        <v>19</v>
      </c>
      <c r="B59" s="5">
        <v>-5</v>
      </c>
      <c r="C59" s="5">
        <v>60</v>
      </c>
      <c r="D59" s="3">
        <v>13</v>
      </c>
      <c r="E59" s="3">
        <v>150</v>
      </c>
      <c r="F59" s="3">
        <v>0.39</v>
      </c>
      <c r="G59" s="3">
        <v>0.43</v>
      </c>
      <c r="H59" s="3">
        <v>1.1399999999999999</v>
      </c>
      <c r="I59" s="3">
        <v>3.24</v>
      </c>
      <c r="J59" s="3">
        <v>47.41</v>
      </c>
      <c r="K59" s="5">
        <f>'[1]Trace_metal (ppt)'!K59/'[1]Trace_metal (nmol kg-1)'!K$2</f>
        <v>5.4182884157190774</v>
      </c>
    </row>
    <row r="60" spans="1:11" x14ac:dyDescent="0.3">
      <c r="A60" s="3" t="s">
        <v>19</v>
      </c>
      <c r="B60" s="5">
        <v>-5</v>
      </c>
      <c r="C60" s="5">
        <v>60</v>
      </c>
      <c r="D60" s="3">
        <v>13</v>
      </c>
      <c r="E60" s="3">
        <v>200</v>
      </c>
      <c r="F60" s="3">
        <v>0.55000000000000004</v>
      </c>
      <c r="G60" s="3">
        <v>0.4</v>
      </c>
      <c r="H60" s="3">
        <v>1.27</v>
      </c>
      <c r="I60" s="3">
        <v>5.36</v>
      </c>
      <c r="J60" s="3">
        <v>222.64</v>
      </c>
      <c r="K60" s="5">
        <f>'[1]Trace_metal (ppt)'!K60/'[1]Trace_metal (nmol kg-1)'!K$2</f>
        <v>3.4514518590940222</v>
      </c>
    </row>
    <row r="61" spans="1:11" x14ac:dyDescent="0.3">
      <c r="A61" s="3" t="s">
        <v>19</v>
      </c>
      <c r="B61" s="5">
        <v>-5</v>
      </c>
      <c r="C61" s="5">
        <v>60</v>
      </c>
      <c r="D61" s="3">
        <v>13</v>
      </c>
      <c r="E61" s="3">
        <v>300</v>
      </c>
      <c r="F61" s="3">
        <v>1.72</v>
      </c>
      <c r="G61" s="3">
        <v>0.43</v>
      </c>
      <c r="H61" s="3">
        <v>1.56</v>
      </c>
      <c r="I61" s="3">
        <v>6</v>
      </c>
      <c r="J61" s="3">
        <v>108.09</v>
      </c>
      <c r="K61" s="5">
        <f>'[1]Trace_metal (ppt)'!K61/'[1]Trace_metal (nmol kg-1)'!K$2</f>
        <v>3.5682282147398086</v>
      </c>
    </row>
    <row r="62" spans="1:11" x14ac:dyDescent="0.3">
      <c r="A62" s="3" t="s">
        <v>19</v>
      </c>
      <c r="B62" s="5">
        <v>-5</v>
      </c>
      <c r="C62" s="5">
        <v>60</v>
      </c>
      <c r="D62" s="3">
        <v>13</v>
      </c>
      <c r="E62" s="3">
        <v>500</v>
      </c>
      <c r="F62" s="3">
        <v>0.63</v>
      </c>
      <c r="G62" s="3">
        <v>0.65</v>
      </c>
      <c r="H62" s="3">
        <v>1.21</v>
      </c>
      <c r="I62" s="3">
        <v>5.25</v>
      </c>
      <c r="J62" s="3">
        <v>171.07</v>
      </c>
      <c r="K62" s="5">
        <f>'[1]Trace_metal (ppt)'!K62/'[1]Trace_metal (nmol kg-1)'!K$2</f>
        <v>3.6852239966699507</v>
      </c>
    </row>
    <row r="63" spans="1:11" x14ac:dyDescent="0.3">
      <c r="A63" s="3" t="s">
        <v>19</v>
      </c>
      <c r="B63" s="5">
        <v>-5</v>
      </c>
      <c r="C63" s="5">
        <v>60</v>
      </c>
      <c r="D63" s="3">
        <v>13</v>
      </c>
      <c r="E63" s="3">
        <v>750</v>
      </c>
      <c r="F63" s="3">
        <v>0.39</v>
      </c>
      <c r="G63" s="3">
        <v>0.78</v>
      </c>
      <c r="H63" s="3">
        <v>1</v>
      </c>
      <c r="I63" s="3">
        <v>5.5</v>
      </c>
      <c r="J63" s="3">
        <v>143.81</v>
      </c>
      <c r="K63" s="5">
        <f>'[1]Trace_metal (ppt)'!K63/'[1]Trace_metal (nmol kg-1)'!K$2</f>
        <v>3.8805711973116783</v>
      </c>
    </row>
    <row r="64" spans="1:11" x14ac:dyDescent="0.3">
      <c r="A64" s="3" t="s">
        <v>19</v>
      </c>
      <c r="B64" s="5">
        <v>-5</v>
      </c>
      <c r="C64" s="5">
        <v>60</v>
      </c>
      <c r="D64" s="3">
        <v>13</v>
      </c>
      <c r="E64" s="3">
        <v>1000</v>
      </c>
      <c r="F64" s="3">
        <v>0.54</v>
      </c>
      <c r="G64" s="3">
        <v>0.84</v>
      </c>
      <c r="H64" s="3">
        <v>0.99</v>
      </c>
      <c r="I64" s="3">
        <v>6.88</v>
      </c>
      <c r="J64" s="3">
        <v>130.41</v>
      </c>
      <c r="K64" s="5">
        <f>'[1]Trace_metal (ppt)'!K64/'[1]Trace_metal (nmol kg-1)'!K$2</f>
        <v>4.124615142695867</v>
      </c>
    </row>
    <row r="65" spans="1:11" x14ac:dyDescent="0.3">
      <c r="A65" s="3" t="s">
        <v>19</v>
      </c>
      <c r="B65" s="5">
        <v>-5</v>
      </c>
      <c r="C65" s="5">
        <v>60</v>
      </c>
      <c r="D65" s="3">
        <v>13</v>
      </c>
      <c r="E65" s="3">
        <v>1500</v>
      </c>
      <c r="F65" s="3">
        <v>0.32</v>
      </c>
      <c r="G65" s="3">
        <v>0.84</v>
      </c>
      <c r="H65" s="3">
        <v>1.1399999999999999</v>
      </c>
      <c r="I65" s="3">
        <v>6.54</v>
      </c>
      <c r="J65" s="3">
        <v>26.38</v>
      </c>
      <c r="K65" s="5">
        <f>'[1]Trace_metal (ppt)'!K65/'[1]Trace_metal (nmol kg-1)'!K$2</f>
        <v>3.8508781235652423</v>
      </c>
    </row>
    <row r="66" spans="1:11" x14ac:dyDescent="0.3">
      <c r="A66" s="3" t="s">
        <v>19</v>
      </c>
      <c r="B66" s="5">
        <v>-5</v>
      </c>
      <c r="C66" s="5">
        <v>60</v>
      </c>
      <c r="D66" s="3">
        <v>13</v>
      </c>
      <c r="E66" s="3">
        <v>2000</v>
      </c>
      <c r="F66" s="3">
        <v>0.4</v>
      </c>
      <c r="G66" s="3">
        <v>0.8</v>
      </c>
      <c r="H66" s="3">
        <v>1.61</v>
      </c>
      <c r="I66" s="3">
        <v>6.76</v>
      </c>
      <c r="J66" s="3">
        <v>44.51</v>
      </c>
      <c r="K66" s="5">
        <f>'[1]Trace_metal (ppt)'!K66/'[1]Trace_metal (nmol kg-1)'!K$2</f>
        <v>4.0683996342087347</v>
      </c>
    </row>
    <row r="67" spans="1:11" x14ac:dyDescent="0.3">
      <c r="A67" s="3" t="s">
        <v>19</v>
      </c>
      <c r="B67" s="5">
        <v>-5</v>
      </c>
      <c r="C67" s="5">
        <v>60</v>
      </c>
      <c r="D67" s="3">
        <v>13</v>
      </c>
      <c r="E67" s="3">
        <v>2500</v>
      </c>
      <c r="F67" s="3">
        <v>0.65</v>
      </c>
      <c r="G67" s="3">
        <v>0.81</v>
      </c>
      <c r="H67" s="3">
        <v>2.2400000000000002</v>
      </c>
      <c r="I67" s="3">
        <v>7.21</v>
      </c>
      <c r="J67" s="3">
        <v>51.37</v>
      </c>
      <c r="K67" s="5">
        <f>'[1]Trace_metal (ppt)'!K67/'[1]Trace_metal (nmol kg-1)'!K$2</f>
        <v>3.7434438469156461</v>
      </c>
    </row>
    <row r="68" spans="1:11" x14ac:dyDescent="0.3">
      <c r="A68" s="3" t="s">
        <v>19</v>
      </c>
      <c r="B68" s="5">
        <v>-5</v>
      </c>
      <c r="C68" s="5">
        <v>60</v>
      </c>
      <c r="D68" s="3">
        <v>13</v>
      </c>
      <c r="E68" s="3">
        <v>3000</v>
      </c>
      <c r="F68" s="3">
        <v>0.81</v>
      </c>
      <c r="G68" s="3">
        <v>0.83</v>
      </c>
      <c r="H68" s="3">
        <v>2.09</v>
      </c>
      <c r="I68" s="3">
        <v>7.96</v>
      </c>
      <c r="J68" s="3">
        <v>98.49</v>
      </c>
      <c r="K68" s="5">
        <f>'[1]Trace_metal (ppt)'!K68/'[1]Trace_metal (nmol kg-1)'!K$2</f>
        <v>3.5779532410216377</v>
      </c>
    </row>
    <row r="69" spans="1:11" x14ac:dyDescent="0.3">
      <c r="A69" s="3" t="s">
        <v>19</v>
      </c>
      <c r="B69" s="5">
        <v>-5</v>
      </c>
      <c r="C69" s="5">
        <v>60</v>
      </c>
      <c r="D69" s="3">
        <v>13</v>
      </c>
      <c r="E69" s="3">
        <v>3500</v>
      </c>
      <c r="F69" s="3">
        <v>0.51</v>
      </c>
      <c r="G69" s="3">
        <v>0.86</v>
      </c>
      <c r="H69" s="3">
        <v>3.3</v>
      </c>
      <c r="I69" s="3">
        <v>7.74</v>
      </c>
      <c r="J69" s="3">
        <v>62.77</v>
      </c>
      <c r="K69" s="5">
        <f>'[1]Trace_metal (ppt)'!K69/'[1]Trace_metal (nmol kg-1)'!K$2</f>
        <v>3.9802619039366656</v>
      </c>
    </row>
    <row r="70" spans="1:11" x14ac:dyDescent="0.3">
      <c r="A70" s="3" t="s">
        <v>19</v>
      </c>
      <c r="B70" s="5">
        <v>-5</v>
      </c>
      <c r="C70" s="5">
        <v>60</v>
      </c>
      <c r="D70" s="3">
        <v>13</v>
      </c>
      <c r="E70" s="3">
        <v>4035</v>
      </c>
      <c r="F70" s="3">
        <v>0.41</v>
      </c>
      <c r="G70" s="3">
        <v>0.78</v>
      </c>
      <c r="H70" s="3">
        <v>4.97</v>
      </c>
      <c r="I70" s="3">
        <v>7.35</v>
      </c>
      <c r="J70" s="3">
        <v>119.33</v>
      </c>
      <c r="K70" s="5">
        <f>'[1]Trace_metal (ppt)'!K70/'[1]Trace_metal (nmol kg-1)'!K$2</f>
        <v>6.3916907786631665</v>
      </c>
    </row>
    <row r="71" spans="1:11" x14ac:dyDescent="0.3">
      <c r="A71" s="3" t="s">
        <v>22</v>
      </c>
      <c r="B71" s="5">
        <v>-10</v>
      </c>
      <c r="C71" s="5">
        <v>60</v>
      </c>
      <c r="D71" s="3">
        <v>24</v>
      </c>
      <c r="E71" s="3">
        <v>10</v>
      </c>
      <c r="F71" s="3">
        <v>3.54</v>
      </c>
      <c r="G71" s="3">
        <v>0</v>
      </c>
      <c r="H71" s="3">
        <v>3.7</v>
      </c>
      <c r="I71" s="3">
        <v>9.6199999999999992</v>
      </c>
      <c r="J71" s="3">
        <v>252.19</v>
      </c>
      <c r="K71" s="5">
        <f>'[1]Trace_metal (ppt)'!K71/'[1]Trace_metal (nmol kg-1)'!K$2</f>
        <v>4.1696732867270603</v>
      </c>
    </row>
    <row r="72" spans="1:11" x14ac:dyDescent="0.3">
      <c r="A72" s="3" t="s">
        <v>23</v>
      </c>
      <c r="B72" s="5">
        <v>-10</v>
      </c>
      <c r="C72" s="5">
        <v>60</v>
      </c>
      <c r="D72" s="3">
        <v>24</v>
      </c>
      <c r="E72" s="3">
        <v>20</v>
      </c>
      <c r="F72" s="3">
        <v>2.61</v>
      </c>
      <c r="G72" s="3">
        <v>0</v>
      </c>
      <c r="H72" s="3">
        <v>1.63</v>
      </c>
      <c r="I72" s="3">
        <v>4.9400000000000004</v>
      </c>
      <c r="J72" s="3">
        <v>170.12</v>
      </c>
      <c r="K72" s="5">
        <f>'[1]Trace_metal (ppt)'!K72/'[1]Trace_metal (nmol kg-1)'!K$2</f>
        <v>4.9460635865235201</v>
      </c>
    </row>
    <row r="73" spans="1:11" x14ac:dyDescent="0.3">
      <c r="A73" s="3" t="s">
        <v>21</v>
      </c>
      <c r="B73" s="5">
        <v>-10</v>
      </c>
      <c r="C73" s="5">
        <v>60</v>
      </c>
      <c r="D73" s="3">
        <v>24</v>
      </c>
      <c r="E73" s="3">
        <v>50</v>
      </c>
      <c r="F73" s="3">
        <v>2.08</v>
      </c>
      <c r="G73" s="3">
        <v>0</v>
      </c>
      <c r="H73" s="3">
        <v>0.95</v>
      </c>
      <c r="I73" s="3">
        <v>3.01</v>
      </c>
      <c r="J73" s="3">
        <v>94.93</v>
      </c>
      <c r="K73" s="5">
        <f>'[1]Trace_metal (ppt)'!K73/'[1]Trace_metal (nmol kg-1)'!K$2</f>
        <v>4.249287060304523</v>
      </c>
    </row>
    <row r="74" spans="1:11" x14ac:dyDescent="0.3">
      <c r="A74" s="3" t="s">
        <v>21</v>
      </c>
      <c r="B74" s="5">
        <v>-10</v>
      </c>
      <c r="C74" s="5">
        <v>60</v>
      </c>
      <c r="D74" s="3">
        <v>24</v>
      </c>
      <c r="E74" s="3">
        <v>100</v>
      </c>
      <c r="F74" s="3">
        <v>2.17</v>
      </c>
      <c r="G74" s="3">
        <v>0.41</v>
      </c>
      <c r="H74" s="3">
        <v>0.83</v>
      </c>
      <c r="I74" s="3">
        <v>15.89</v>
      </c>
      <c r="J74" s="3">
        <v>614.45000000000005</v>
      </c>
      <c r="K74" s="5">
        <f>'[1]Trace_metal (ppt)'!K74/'[1]Trace_metal (nmol kg-1)'!K$2</f>
        <v>4.2467729944967072</v>
      </c>
    </row>
    <row r="75" spans="1:11" x14ac:dyDescent="0.3">
      <c r="A75" s="3" t="s">
        <v>21</v>
      </c>
      <c r="B75" s="5">
        <v>-10</v>
      </c>
      <c r="C75" s="5">
        <v>60</v>
      </c>
      <c r="D75" s="3">
        <v>24</v>
      </c>
      <c r="E75" s="3">
        <v>150</v>
      </c>
      <c r="F75" s="3">
        <v>1.1200000000000001</v>
      </c>
      <c r="G75" s="3">
        <v>0.47</v>
      </c>
      <c r="H75" s="3">
        <v>0.86</v>
      </c>
      <c r="I75" s="3">
        <v>5</v>
      </c>
      <c r="J75" s="3">
        <v>154.26</v>
      </c>
      <c r="K75" s="5">
        <f>'[1]Trace_metal (ppt)'!K75/'[1]Trace_metal (nmol kg-1)'!K$2</f>
        <v>4.3644592002978877</v>
      </c>
    </row>
    <row r="76" spans="1:11" x14ac:dyDescent="0.3">
      <c r="A76" s="3" t="s">
        <v>21</v>
      </c>
      <c r="B76" s="5">
        <v>-10</v>
      </c>
      <c r="C76" s="5">
        <v>60</v>
      </c>
      <c r="D76" s="3">
        <v>24</v>
      </c>
      <c r="E76" s="3">
        <v>200</v>
      </c>
      <c r="F76" s="3">
        <v>0.56000000000000005</v>
      </c>
      <c r="G76" s="3">
        <v>0.49</v>
      </c>
      <c r="H76" s="3">
        <v>1.1100000000000001</v>
      </c>
      <c r="I76" s="3">
        <v>6.2</v>
      </c>
      <c r="J76" s="3">
        <v>153.93</v>
      </c>
      <c r="K76" s="5">
        <f>'[1]Trace_metal (ppt)'!K76/'[1]Trace_metal (nmol kg-1)'!K$2</f>
        <v>4.9640283659688453</v>
      </c>
    </row>
    <row r="77" spans="1:11" x14ac:dyDescent="0.3">
      <c r="A77" s="3" t="s">
        <v>21</v>
      </c>
      <c r="B77" s="5">
        <v>-10</v>
      </c>
      <c r="C77" s="5">
        <v>60</v>
      </c>
      <c r="D77" s="3">
        <v>24</v>
      </c>
      <c r="E77" s="3">
        <v>300</v>
      </c>
      <c r="F77" s="3">
        <v>0.56999999999999995</v>
      </c>
      <c r="G77" s="3">
        <v>0.49</v>
      </c>
      <c r="H77" s="3">
        <v>2.41</v>
      </c>
      <c r="I77" s="3">
        <v>6.36</v>
      </c>
      <c r="J77" s="3">
        <v>196.43</v>
      </c>
      <c r="K77" s="5">
        <f>'[1]Trace_metal (ppt)'!K77/'[1]Trace_metal (nmol kg-1)'!K$2</f>
        <v>5.0880328134221653</v>
      </c>
    </row>
    <row r="78" spans="1:11" x14ac:dyDescent="0.3">
      <c r="A78" s="3" t="s">
        <v>21</v>
      </c>
      <c r="B78" s="5">
        <v>-10</v>
      </c>
      <c r="C78" s="5">
        <v>60</v>
      </c>
      <c r="D78" s="3">
        <v>24</v>
      </c>
      <c r="E78" s="3">
        <v>500</v>
      </c>
      <c r="F78" s="3">
        <v>0.5</v>
      </c>
      <c r="G78" s="3">
        <v>0.72</v>
      </c>
      <c r="H78" s="3">
        <v>1.36</v>
      </c>
      <c r="I78" s="3">
        <v>5.94</v>
      </c>
      <c r="J78" s="3">
        <v>80.41</v>
      </c>
      <c r="K78" s="5">
        <f>'[1]Trace_metal (ppt)'!K78/'[1]Trace_metal (nmol kg-1)'!K$2</f>
        <v>5.9227845649575048</v>
      </c>
    </row>
    <row r="79" spans="1:11" x14ac:dyDescent="0.3">
      <c r="A79" s="3" t="s">
        <v>21</v>
      </c>
      <c r="B79" s="5">
        <v>-10</v>
      </c>
      <c r="C79" s="5">
        <v>60</v>
      </c>
      <c r="D79" s="3">
        <v>24</v>
      </c>
      <c r="E79" s="3">
        <v>1000</v>
      </c>
      <c r="F79" s="3">
        <v>0.92</v>
      </c>
      <c r="G79" s="3">
        <v>0.87</v>
      </c>
      <c r="H79" s="3">
        <v>0.75</v>
      </c>
      <c r="I79" s="3">
        <v>10.71</v>
      </c>
      <c r="J79" s="3">
        <v>422.55</v>
      </c>
      <c r="K79" s="5">
        <f>'[1]Trace_metal (ppt)'!K79/'[1]Trace_metal (nmol kg-1)'!K$2</f>
        <v>5.7350506809588175</v>
      </c>
    </row>
    <row r="80" spans="1:11" x14ac:dyDescent="0.3">
      <c r="A80" s="3" t="s">
        <v>21</v>
      </c>
      <c r="B80" s="5">
        <v>-10</v>
      </c>
      <c r="C80" s="5">
        <v>60</v>
      </c>
      <c r="D80" s="3">
        <v>24</v>
      </c>
      <c r="E80" s="3">
        <v>1500</v>
      </c>
      <c r="F80" s="3">
        <v>0.38</v>
      </c>
      <c r="G80" s="3">
        <v>0.91</v>
      </c>
      <c r="H80" s="3">
        <v>0.96</v>
      </c>
      <c r="I80" s="3">
        <v>8.4600000000000009</v>
      </c>
      <c r="J80" s="3">
        <v>42.49</v>
      </c>
      <c r="K80" s="5">
        <f>'[1]Trace_metal (ppt)'!K80/'[1]Trace_metal (nmol kg-1)'!K$2</f>
        <v>5.4618771990954729</v>
      </c>
    </row>
    <row r="81" spans="1:11" x14ac:dyDescent="0.3">
      <c r="A81" s="3" t="s">
        <v>21</v>
      </c>
      <c r="B81" s="5">
        <v>-10</v>
      </c>
      <c r="C81" s="5">
        <v>60</v>
      </c>
      <c r="D81" s="3">
        <v>24</v>
      </c>
      <c r="E81" s="3">
        <v>2000</v>
      </c>
      <c r="F81" s="3">
        <v>0.48</v>
      </c>
      <c r="G81" s="3">
        <v>0.83</v>
      </c>
      <c r="H81" s="3">
        <v>2.16</v>
      </c>
      <c r="I81" s="3">
        <v>7.74</v>
      </c>
      <c r="J81" s="3">
        <v>45.39</v>
      </c>
      <c r="K81" s="5">
        <f>'[1]Trace_metal (ppt)'!K81/'[1]Trace_metal (nmol kg-1)'!K$2</f>
        <v>5.3000792920855995</v>
      </c>
    </row>
    <row r="82" spans="1:11" x14ac:dyDescent="0.3">
      <c r="A82" s="3" t="s">
        <v>21</v>
      </c>
      <c r="B82" s="5">
        <v>-10</v>
      </c>
      <c r="C82" s="5">
        <v>60</v>
      </c>
      <c r="D82" s="3">
        <v>24</v>
      </c>
      <c r="E82" s="3">
        <v>2500</v>
      </c>
      <c r="F82" s="3">
        <v>1.02</v>
      </c>
      <c r="G82" s="3">
        <v>0.8</v>
      </c>
      <c r="H82" s="3">
        <v>2.17</v>
      </c>
      <c r="I82" s="3">
        <v>7.45</v>
      </c>
      <c r="J82" s="3">
        <v>69.38</v>
      </c>
      <c r="K82" s="5">
        <f>'[1]Trace_metal (ppt)'!K82/'[1]Trace_metal (nmol kg-1)'!K$2</f>
        <v>5.6996317895514528</v>
      </c>
    </row>
    <row r="83" spans="1:11" x14ac:dyDescent="0.3">
      <c r="A83" s="3" t="s">
        <v>21</v>
      </c>
      <c r="B83" s="5">
        <v>-10</v>
      </c>
      <c r="C83" s="5">
        <v>60</v>
      </c>
      <c r="D83" s="3">
        <v>24</v>
      </c>
      <c r="E83" s="3">
        <v>3000</v>
      </c>
      <c r="F83" s="3">
        <v>1.51</v>
      </c>
      <c r="G83" s="3">
        <v>0.88</v>
      </c>
      <c r="H83" s="3">
        <v>3.08</v>
      </c>
      <c r="I83" s="3">
        <v>11.65</v>
      </c>
      <c r="J83" s="3">
        <v>238.45</v>
      </c>
      <c r="K83" s="5">
        <f>'[1]Trace_metal (ppt)'!K83/'[1]Trace_metal (nmol kg-1)'!K$2</f>
        <v>7.857433964952433</v>
      </c>
    </row>
    <row r="84" spans="1:11" x14ac:dyDescent="0.3">
      <c r="A84" s="3" t="s">
        <v>21</v>
      </c>
      <c r="B84" s="5">
        <v>-10</v>
      </c>
      <c r="C84" s="5">
        <v>60</v>
      </c>
      <c r="D84" s="3">
        <v>24</v>
      </c>
      <c r="E84" s="3">
        <v>3137</v>
      </c>
      <c r="F84" s="3">
        <v>1.1499999999999999</v>
      </c>
      <c r="G84" s="3">
        <v>0.82</v>
      </c>
      <c r="H84" s="3">
        <v>3.49</v>
      </c>
      <c r="I84" s="3">
        <v>13.79</v>
      </c>
      <c r="J84" s="3">
        <v>675.69</v>
      </c>
      <c r="K84" s="5">
        <f>'[1]Trace_metal (ppt)'!K84/'[1]Trace_metal (nmol kg-1)'!K$2</f>
        <v>9.2412075801076501</v>
      </c>
    </row>
    <row r="85" spans="1:11" x14ac:dyDescent="0.3">
      <c r="A85" s="3" t="s">
        <v>25</v>
      </c>
      <c r="B85" s="5">
        <v>-15</v>
      </c>
      <c r="C85" s="5">
        <v>60</v>
      </c>
      <c r="D85" s="3">
        <v>29</v>
      </c>
      <c r="E85" s="3">
        <v>10</v>
      </c>
      <c r="F85" s="3">
        <v>2.06</v>
      </c>
      <c r="G85" s="3"/>
      <c r="H85" s="3">
        <v>4.84</v>
      </c>
      <c r="I85" s="3">
        <v>2</v>
      </c>
      <c r="J85" s="3">
        <v>90.29</v>
      </c>
      <c r="K85" s="5">
        <f>'[1]Trace_metal (ppt)'!K85/'[1]Trace_metal (nmol kg-1)'!K$2</f>
        <v>5.0823059123027043</v>
      </c>
    </row>
    <row r="86" spans="1:11" x14ac:dyDescent="0.3">
      <c r="A86" s="3" t="s">
        <v>25</v>
      </c>
      <c r="B86" s="5">
        <v>-15</v>
      </c>
      <c r="C86" s="5">
        <v>60</v>
      </c>
      <c r="D86" s="3">
        <v>29</v>
      </c>
      <c r="E86" s="3">
        <v>20</v>
      </c>
      <c r="F86" s="3">
        <v>2.21</v>
      </c>
      <c r="G86" s="3"/>
      <c r="H86" s="3">
        <v>4.2699999999999996</v>
      </c>
      <c r="I86" s="3">
        <v>2.66</v>
      </c>
      <c r="J86" s="3">
        <v>258.41000000000003</v>
      </c>
      <c r="K86" s="5">
        <f>'[1]Trace_metal (ppt)'!K86/'[1]Trace_metal (nmol kg-1)'!K$2</f>
        <v>5.0932664168112458</v>
      </c>
    </row>
    <row r="87" spans="1:11" x14ac:dyDescent="0.3">
      <c r="A87" s="3" t="s">
        <v>24</v>
      </c>
      <c r="B87" s="5">
        <v>-15</v>
      </c>
      <c r="C87" s="5">
        <v>60</v>
      </c>
      <c r="D87" s="3">
        <v>29</v>
      </c>
      <c r="E87" s="3">
        <v>50</v>
      </c>
      <c r="F87" s="3">
        <v>1.97</v>
      </c>
      <c r="G87" s="3">
        <v>0</v>
      </c>
      <c r="H87" s="3">
        <v>5.0999999999999996</v>
      </c>
      <c r="I87" s="3">
        <v>3.31</v>
      </c>
      <c r="J87" s="3">
        <v>736.2</v>
      </c>
      <c r="K87" s="5">
        <f>'[1]Trace_metal (ppt)'!K87/'[1]Trace_metal (nmol kg-1)'!K$2</f>
        <v>5.3168409745986276</v>
      </c>
    </row>
    <row r="88" spans="1:11" x14ac:dyDescent="0.3">
      <c r="A88" s="3" t="s">
        <v>24</v>
      </c>
      <c r="B88" s="5">
        <v>-15</v>
      </c>
      <c r="C88" s="5">
        <v>60</v>
      </c>
      <c r="D88" s="3">
        <v>29</v>
      </c>
      <c r="E88" s="3">
        <v>100</v>
      </c>
      <c r="F88" s="3">
        <v>1.68</v>
      </c>
      <c r="G88" s="3">
        <v>0.16</v>
      </c>
      <c r="H88" s="3">
        <v>2.67</v>
      </c>
      <c r="I88" s="3">
        <v>4.79</v>
      </c>
      <c r="J88" s="3">
        <v>321.33999999999997</v>
      </c>
      <c r="K88" s="5">
        <f>'[1]Trace_metal (ppt)'!K88/'[1]Trace_metal (nmol kg-1)'!K$2</f>
        <v>5.5651351760634462</v>
      </c>
    </row>
    <row r="89" spans="1:11" x14ac:dyDescent="0.3">
      <c r="A89" s="3" t="s">
        <v>24</v>
      </c>
      <c r="B89" s="5">
        <v>-15</v>
      </c>
      <c r="C89" s="5">
        <v>60</v>
      </c>
      <c r="D89" s="3">
        <v>29</v>
      </c>
      <c r="E89" s="3">
        <v>150</v>
      </c>
      <c r="F89" s="3">
        <v>0.74</v>
      </c>
      <c r="G89" s="3">
        <v>0.24</v>
      </c>
      <c r="H89" s="3">
        <v>2.27</v>
      </c>
      <c r="I89" s="3">
        <v>3.15</v>
      </c>
      <c r="J89" s="3">
        <v>133.52000000000001</v>
      </c>
      <c r="K89" s="5">
        <f>'[1]Trace_metal (ppt)'!K89/'[1]Trace_metal (nmol kg-1)'!K$2</f>
        <v>4.8326219379497015</v>
      </c>
    </row>
    <row r="90" spans="1:11" x14ac:dyDescent="0.3">
      <c r="A90" s="3" t="s">
        <v>24</v>
      </c>
      <c r="B90" s="5">
        <v>-15</v>
      </c>
      <c r="C90" s="5">
        <v>60</v>
      </c>
      <c r="D90" s="3">
        <v>29</v>
      </c>
      <c r="E90" s="3">
        <v>200</v>
      </c>
      <c r="F90" s="3">
        <v>0.5</v>
      </c>
      <c r="G90" s="3">
        <v>0.13</v>
      </c>
      <c r="H90" s="3">
        <v>2.0499999999999998</v>
      </c>
      <c r="I90" s="3">
        <v>2.99</v>
      </c>
      <c r="J90" s="3">
        <v>88.5</v>
      </c>
      <c r="K90" s="5">
        <f>'[1]Trace_metal (ppt)'!K90/'[1]Trace_metal (nmol kg-1)'!K$2</f>
        <v>4.9671323363852542</v>
      </c>
    </row>
    <row r="91" spans="1:11" x14ac:dyDescent="0.3">
      <c r="A91" s="3" t="s">
        <v>24</v>
      </c>
      <c r="B91" s="5">
        <v>-15</v>
      </c>
      <c r="C91" s="5">
        <v>60</v>
      </c>
      <c r="D91" s="3">
        <v>29</v>
      </c>
      <c r="E91" s="3">
        <v>300</v>
      </c>
      <c r="F91" s="3">
        <v>0.39</v>
      </c>
      <c r="G91" s="3">
        <v>0.21</v>
      </c>
      <c r="H91" s="3">
        <v>2.08</v>
      </c>
      <c r="I91" s="3">
        <v>3.75</v>
      </c>
      <c r="J91" s="3">
        <v>93.94</v>
      </c>
      <c r="K91" s="5">
        <f>'[1]Trace_metal (ppt)'!K91/'[1]Trace_metal (nmol kg-1)'!K$2</f>
        <v>5.2012686139848689</v>
      </c>
    </row>
    <row r="92" spans="1:11" x14ac:dyDescent="0.3">
      <c r="A92" s="3" t="s">
        <v>24</v>
      </c>
      <c r="B92" s="5">
        <v>-15</v>
      </c>
      <c r="C92" s="5">
        <v>60</v>
      </c>
      <c r="D92" s="3">
        <v>29</v>
      </c>
      <c r="E92" s="3">
        <v>500</v>
      </c>
      <c r="F92" s="3">
        <v>0.37</v>
      </c>
      <c r="G92" s="3">
        <v>0.4</v>
      </c>
      <c r="H92" s="3">
        <v>2.21</v>
      </c>
      <c r="I92" s="3">
        <v>4.54</v>
      </c>
      <c r="J92" s="3">
        <v>81.92</v>
      </c>
      <c r="K92" s="5">
        <f>'[1]Trace_metal (ppt)'!K92/'[1]Trace_metal (nmol kg-1)'!K$2</f>
        <v>5.9555331163620879</v>
      </c>
    </row>
    <row r="93" spans="1:11" x14ac:dyDescent="0.3">
      <c r="A93" s="3" t="s">
        <v>24</v>
      </c>
      <c r="B93" s="5">
        <v>-15</v>
      </c>
      <c r="C93" s="5">
        <v>60</v>
      </c>
      <c r="D93" s="3">
        <v>29</v>
      </c>
      <c r="E93" s="3">
        <v>750</v>
      </c>
      <c r="F93" s="3">
        <v>0.4</v>
      </c>
      <c r="G93" s="3">
        <v>0.79</v>
      </c>
      <c r="H93" s="3">
        <v>2.7</v>
      </c>
      <c r="I93" s="3">
        <v>5.88</v>
      </c>
      <c r="J93" s="3">
        <v>74.61</v>
      </c>
      <c r="K93" s="5">
        <f>'[1]Trace_metal (ppt)'!K93/'[1]Trace_metal (nmol kg-1)'!K$2</f>
        <v>6.7602268940959869</v>
      </c>
    </row>
    <row r="94" spans="1:11" x14ac:dyDescent="0.3">
      <c r="A94" s="3" t="s">
        <v>24</v>
      </c>
      <c r="B94" s="5">
        <v>-15</v>
      </c>
      <c r="C94" s="5">
        <v>60</v>
      </c>
      <c r="D94" s="3">
        <v>29</v>
      </c>
      <c r="E94" s="3">
        <v>1000</v>
      </c>
      <c r="F94" s="3">
        <v>0.61</v>
      </c>
      <c r="G94" s="3">
        <v>0.87</v>
      </c>
      <c r="H94" s="3">
        <v>3.42</v>
      </c>
      <c r="I94" s="3">
        <v>7.95</v>
      </c>
      <c r="J94" s="3">
        <v>164.93</v>
      </c>
      <c r="K94" s="5">
        <f>'[1]Trace_metal (ppt)'!K94/'[1]Trace_metal (nmol kg-1)'!K$2</f>
        <v>6.6182870012396018</v>
      </c>
    </row>
    <row r="95" spans="1:11" x14ac:dyDescent="0.3">
      <c r="A95" s="3" t="s">
        <v>24</v>
      </c>
      <c r="B95" s="5">
        <v>-15</v>
      </c>
      <c r="C95" s="5">
        <v>60</v>
      </c>
      <c r="D95" s="3">
        <v>29</v>
      </c>
      <c r="E95" s="3">
        <v>1500</v>
      </c>
      <c r="F95" s="3">
        <v>0.34</v>
      </c>
      <c r="G95" s="3">
        <v>0.78</v>
      </c>
      <c r="H95" s="3">
        <v>2.96</v>
      </c>
      <c r="I95" s="3">
        <v>6.25</v>
      </c>
      <c r="J95" s="3">
        <v>80.92</v>
      </c>
      <c r="K95" s="5">
        <f>'[1]Trace_metal (ppt)'!K95/'[1]Trace_metal (nmol kg-1)'!K$2</f>
        <v>7.3247157824191831</v>
      </c>
    </row>
    <row r="96" spans="1:11" x14ac:dyDescent="0.3">
      <c r="A96" s="3" t="s">
        <v>24</v>
      </c>
      <c r="B96" s="5">
        <v>-15</v>
      </c>
      <c r="C96" s="5">
        <v>60</v>
      </c>
      <c r="D96" s="3">
        <v>29</v>
      </c>
      <c r="E96" s="3">
        <v>2000</v>
      </c>
      <c r="F96" s="3">
        <v>1.01</v>
      </c>
      <c r="G96" s="3">
        <v>0.85</v>
      </c>
      <c r="H96" s="3">
        <v>4.55</v>
      </c>
      <c r="I96" s="3">
        <v>7.6</v>
      </c>
      <c r="J96" s="3">
        <v>60.85</v>
      </c>
      <c r="K96" s="5">
        <f>'[1]Trace_metal (ppt)'!K96/'[1]Trace_metal (nmol kg-1)'!K$2</f>
        <v>6.6079459238218723</v>
      </c>
    </row>
    <row r="97" spans="1:11" x14ac:dyDescent="0.3">
      <c r="A97" s="3" t="s">
        <v>24</v>
      </c>
      <c r="B97" s="5">
        <v>-15</v>
      </c>
      <c r="C97" s="5">
        <v>60</v>
      </c>
      <c r="D97" s="3">
        <v>29</v>
      </c>
      <c r="E97" s="3">
        <v>2500</v>
      </c>
      <c r="F97" s="3">
        <v>2.2999999999999998</v>
      </c>
      <c r="G97" s="3">
        <v>0.93</v>
      </c>
      <c r="H97" s="3">
        <v>6.56</v>
      </c>
      <c r="I97" s="3">
        <v>10.31</v>
      </c>
      <c r="J97" s="3">
        <v>498.59</v>
      </c>
      <c r="K97" s="5">
        <f>'[1]Trace_metal (ppt)'!K97/'[1]Trace_metal (nmol kg-1)'!K$2</f>
        <v>17.282409391469418</v>
      </c>
    </row>
    <row r="98" spans="1:11" x14ac:dyDescent="0.3">
      <c r="A98" s="3" t="s">
        <v>24</v>
      </c>
      <c r="B98" s="5">
        <v>-15</v>
      </c>
      <c r="C98" s="5">
        <v>60</v>
      </c>
      <c r="D98" s="3">
        <v>29</v>
      </c>
      <c r="E98" s="3">
        <v>2780</v>
      </c>
      <c r="F98" s="3">
        <v>2.5499999999999998</v>
      </c>
      <c r="G98" s="3">
        <v>0.89</v>
      </c>
      <c r="H98" s="3">
        <v>5.67</v>
      </c>
      <c r="I98" s="3">
        <v>8.77</v>
      </c>
      <c r="J98" s="3">
        <v>66.84</v>
      </c>
      <c r="K98" s="5">
        <f>'[1]Trace_metal (ppt)'!K98/'[1]Trace_metal (nmol kg-1)'!K$2</f>
        <v>7.7582150713458624</v>
      </c>
    </row>
    <row r="99" spans="1:11" x14ac:dyDescent="0.3">
      <c r="A99" s="3" t="s">
        <v>27</v>
      </c>
      <c r="B99" s="5">
        <v>-20</v>
      </c>
      <c r="C99" s="5">
        <v>60</v>
      </c>
      <c r="D99" s="3">
        <v>34</v>
      </c>
      <c r="E99" s="3">
        <v>10</v>
      </c>
      <c r="F99" s="3">
        <v>2.57</v>
      </c>
      <c r="G99" s="3"/>
      <c r="H99" s="3">
        <v>3.01</v>
      </c>
      <c r="I99" s="3">
        <v>2.54</v>
      </c>
      <c r="J99" s="3">
        <v>113.5</v>
      </c>
      <c r="K99" s="5">
        <f>'[1]Trace_metal (ppt)'!K99/'[1]Trace_metal (nmol kg-1)'!K$2</f>
        <v>6.0795758985220649</v>
      </c>
    </row>
    <row r="100" spans="1:11" x14ac:dyDescent="0.3">
      <c r="A100" s="3" t="s">
        <v>27</v>
      </c>
      <c r="B100" s="5">
        <v>-20</v>
      </c>
      <c r="C100" s="5">
        <v>60</v>
      </c>
      <c r="D100" s="3">
        <v>34</v>
      </c>
      <c r="E100" s="3">
        <v>20</v>
      </c>
      <c r="F100" s="3">
        <v>2.93</v>
      </c>
      <c r="G100" s="3"/>
      <c r="H100" s="3">
        <v>3.15</v>
      </c>
      <c r="I100" s="3">
        <v>2.7</v>
      </c>
      <c r="J100" s="3">
        <v>172.54</v>
      </c>
      <c r="K100" s="5">
        <f>'[1]Trace_metal (ppt)'!K100/'[1]Trace_metal (nmol kg-1)'!K$2</f>
        <v>21.674383536511662</v>
      </c>
    </row>
    <row r="101" spans="1:11" x14ac:dyDescent="0.3">
      <c r="A101" s="3" t="s">
        <v>26</v>
      </c>
      <c r="B101" s="5">
        <v>-20</v>
      </c>
      <c r="C101" s="5">
        <v>60</v>
      </c>
      <c r="D101" s="3">
        <v>34</v>
      </c>
      <c r="E101" s="3">
        <v>50</v>
      </c>
      <c r="F101" s="3">
        <v>2.2799999999999998</v>
      </c>
      <c r="G101" s="3"/>
      <c r="H101" s="3">
        <v>2.84</v>
      </c>
      <c r="I101" s="3">
        <v>2.2000000000000002</v>
      </c>
      <c r="J101" s="3">
        <v>122.44</v>
      </c>
      <c r="K101" s="5">
        <f>'[1]Trace_metal (ppt)'!K101/'[1]Trace_metal (nmol kg-1)'!K$2</f>
        <v>7.4389072515309502</v>
      </c>
    </row>
    <row r="102" spans="1:11" x14ac:dyDescent="0.3">
      <c r="A102" s="3" t="s">
        <v>26</v>
      </c>
      <c r="B102" s="5">
        <v>-20</v>
      </c>
      <c r="C102" s="5">
        <v>60</v>
      </c>
      <c r="D102" s="3">
        <v>34</v>
      </c>
      <c r="E102" s="3">
        <v>100</v>
      </c>
      <c r="F102" s="3">
        <v>2.5099999999999998</v>
      </c>
      <c r="G102" s="3"/>
      <c r="H102" s="3">
        <v>3.18</v>
      </c>
      <c r="I102" s="3">
        <v>2.62</v>
      </c>
      <c r="J102" s="3">
        <v>89.61</v>
      </c>
      <c r="K102" s="5">
        <f>'[1]Trace_metal (ppt)'!K102/'[1]Trace_metal (nmol kg-1)'!K$2</f>
        <v>6.9376820120779099</v>
      </c>
    </row>
    <row r="103" spans="1:11" x14ac:dyDescent="0.3">
      <c r="A103" s="3" t="s">
        <v>26</v>
      </c>
      <c r="B103" s="5">
        <v>-20</v>
      </c>
      <c r="C103" s="5">
        <v>60</v>
      </c>
      <c r="D103" s="3">
        <v>34</v>
      </c>
      <c r="E103" s="3">
        <v>150</v>
      </c>
      <c r="F103" s="3">
        <v>2.0499999999999998</v>
      </c>
      <c r="G103" s="3">
        <v>0.02</v>
      </c>
      <c r="H103" s="3">
        <v>3.51</v>
      </c>
      <c r="I103" s="3">
        <v>3.92</v>
      </c>
      <c r="J103" s="3">
        <v>159.16999999999999</v>
      </c>
      <c r="K103" s="5">
        <f>'[1]Trace_metal (ppt)'!K103/'[1]Trace_metal (nmol kg-1)'!K$2</f>
        <v>8.6022445693643075</v>
      </c>
    </row>
    <row r="104" spans="1:11" x14ac:dyDescent="0.3">
      <c r="A104" s="3" t="s">
        <v>26</v>
      </c>
      <c r="B104" s="5">
        <v>-20</v>
      </c>
      <c r="C104" s="5">
        <v>60</v>
      </c>
      <c r="D104" s="3">
        <v>34</v>
      </c>
      <c r="E104" s="3">
        <v>200</v>
      </c>
      <c r="F104" s="3">
        <v>1.02</v>
      </c>
      <c r="G104" s="3">
        <v>0.13</v>
      </c>
      <c r="H104" s="3">
        <v>3.63</v>
      </c>
      <c r="I104" s="3">
        <v>2.85</v>
      </c>
      <c r="J104" s="3">
        <v>77</v>
      </c>
      <c r="K104" s="5">
        <f>'[1]Trace_metal (ppt)'!K104/'[1]Trace_metal (nmol kg-1)'!K$2</f>
        <v>5.981438464735187</v>
      </c>
    </row>
    <row r="105" spans="1:11" x14ac:dyDescent="0.3">
      <c r="A105" s="3" t="s">
        <v>26</v>
      </c>
      <c r="B105" s="5">
        <v>-20</v>
      </c>
      <c r="C105" s="5">
        <v>60</v>
      </c>
      <c r="D105" s="3">
        <v>34</v>
      </c>
      <c r="E105" s="3">
        <v>300</v>
      </c>
      <c r="F105" s="3">
        <v>0.73</v>
      </c>
      <c r="G105" s="3">
        <v>0.02</v>
      </c>
      <c r="H105" s="3">
        <v>3.49</v>
      </c>
      <c r="I105" s="3">
        <v>2.98</v>
      </c>
      <c r="J105" s="3">
        <v>218.79</v>
      </c>
      <c r="K105" s="5">
        <f>'[1]Trace_metal (ppt)'!K105/'[1]Trace_metal (nmol kg-1)'!K$2</f>
        <v>11.561268947900107</v>
      </c>
    </row>
    <row r="106" spans="1:11" x14ac:dyDescent="0.3">
      <c r="A106" s="3" t="s">
        <v>26</v>
      </c>
      <c r="B106" s="5">
        <v>-20</v>
      </c>
      <c r="C106" s="5">
        <v>60</v>
      </c>
      <c r="D106" s="3">
        <v>34</v>
      </c>
      <c r="E106" s="3">
        <v>500</v>
      </c>
      <c r="F106" s="3">
        <v>0.4</v>
      </c>
      <c r="G106" s="3">
        <v>0.09</v>
      </c>
      <c r="H106" s="3">
        <v>3</v>
      </c>
      <c r="I106" s="3">
        <v>3.67</v>
      </c>
      <c r="J106" s="3">
        <v>88.43</v>
      </c>
      <c r="K106" s="5">
        <f>'[1]Trace_metal (ppt)'!K106/'[1]Trace_metal (nmol kg-1)'!K$2</f>
        <v>6.8799800414970811</v>
      </c>
    </row>
    <row r="107" spans="1:11" x14ac:dyDescent="0.3">
      <c r="A107" s="3" t="s">
        <v>26</v>
      </c>
      <c r="B107" s="5">
        <v>-20</v>
      </c>
      <c r="C107" s="5">
        <v>60</v>
      </c>
      <c r="D107" s="3">
        <v>34</v>
      </c>
      <c r="E107" s="3">
        <v>750</v>
      </c>
      <c r="F107" s="3">
        <v>0.28999999999999998</v>
      </c>
      <c r="G107" s="3">
        <v>0.41</v>
      </c>
      <c r="H107" s="3">
        <v>3.18</v>
      </c>
      <c r="I107" s="3">
        <v>4.53</v>
      </c>
      <c r="J107" s="3">
        <v>76.37</v>
      </c>
      <c r="K107" s="5">
        <f>'[1]Trace_metal (ppt)'!K107/'[1]Trace_metal (nmol kg-1)'!K$2</f>
        <v>7.0222044166467841</v>
      </c>
    </row>
    <row r="108" spans="1:11" x14ac:dyDescent="0.3">
      <c r="A108" s="3" t="s">
        <v>26</v>
      </c>
      <c r="B108" s="5">
        <v>-20</v>
      </c>
      <c r="C108" s="5">
        <v>60</v>
      </c>
      <c r="D108" s="3">
        <v>34</v>
      </c>
      <c r="E108" s="3">
        <v>1000</v>
      </c>
      <c r="F108" s="3">
        <v>0.46</v>
      </c>
      <c r="G108" s="3">
        <v>0.82</v>
      </c>
      <c r="H108" s="3">
        <v>4.25</v>
      </c>
      <c r="I108" s="3">
        <v>6.72</v>
      </c>
      <c r="J108" s="3">
        <v>128.33000000000001</v>
      </c>
      <c r="K108" s="5">
        <f>'[1]Trace_metal (ppt)'!K108/'[1]Trace_metal (nmol kg-1)'!K$2</f>
        <v>7.1064214703064135</v>
      </c>
    </row>
    <row r="109" spans="1:11" x14ac:dyDescent="0.3">
      <c r="A109" s="3" t="s">
        <v>26</v>
      </c>
      <c r="B109" s="5">
        <v>-20</v>
      </c>
      <c r="C109" s="5">
        <v>60</v>
      </c>
      <c r="D109" s="3">
        <v>34</v>
      </c>
      <c r="E109" s="3">
        <v>1250</v>
      </c>
      <c r="F109" s="3">
        <v>0.39</v>
      </c>
      <c r="G109" s="3">
        <v>0.89</v>
      </c>
      <c r="H109" s="3">
        <v>4.6399999999999997</v>
      </c>
      <c r="I109" s="3">
        <v>7.13</v>
      </c>
      <c r="J109" s="3">
        <v>93.79</v>
      </c>
      <c r="K109" s="5">
        <f>'[1]Trace_metal (ppt)'!K109/'[1]Trace_metal (nmol kg-1)'!K$2</f>
        <v>10.733502698706848</v>
      </c>
    </row>
    <row r="110" spans="1:11" x14ac:dyDescent="0.3">
      <c r="A110" s="3" t="s">
        <v>26</v>
      </c>
      <c r="B110" s="5">
        <v>-20</v>
      </c>
      <c r="C110" s="5">
        <v>60</v>
      </c>
      <c r="D110" s="3">
        <v>34</v>
      </c>
      <c r="E110" s="3">
        <v>1500</v>
      </c>
      <c r="F110" s="3">
        <v>0.41</v>
      </c>
      <c r="G110" s="3">
        <v>0.88</v>
      </c>
      <c r="H110" s="3">
        <v>4.71</v>
      </c>
      <c r="I110" s="3">
        <v>7.32</v>
      </c>
      <c r="J110" s="3">
        <v>41.7</v>
      </c>
      <c r="K110" s="5">
        <f>'[1]Trace_metal (ppt)'!K110/'[1]Trace_metal (nmol kg-1)'!K$2</f>
        <v>14.980268857706479</v>
      </c>
    </row>
    <row r="111" spans="1:11" x14ac:dyDescent="0.3">
      <c r="A111" s="3" t="s">
        <v>26</v>
      </c>
      <c r="B111" s="5">
        <v>-20</v>
      </c>
      <c r="C111" s="5">
        <v>60</v>
      </c>
      <c r="D111" s="3">
        <v>34</v>
      </c>
      <c r="E111" s="3">
        <v>1750</v>
      </c>
      <c r="F111" s="3">
        <v>0.51</v>
      </c>
      <c r="G111" s="3">
        <v>0.88</v>
      </c>
      <c r="H111" s="3">
        <v>5.28</v>
      </c>
      <c r="I111" s="3">
        <v>7.55</v>
      </c>
      <c r="J111" s="3">
        <v>44.02</v>
      </c>
      <c r="K111" s="5">
        <f>'[1]Trace_metal (ppt)'!K111/'[1]Trace_metal (nmol kg-1)'!K$2</f>
        <v>3.6799895610997182</v>
      </c>
    </row>
    <row r="112" spans="1:11" x14ac:dyDescent="0.3">
      <c r="A112" s="3" t="s">
        <v>26</v>
      </c>
      <c r="B112" s="5">
        <v>-20</v>
      </c>
      <c r="C112" s="5">
        <v>60</v>
      </c>
      <c r="D112" s="3">
        <v>34</v>
      </c>
      <c r="E112" s="3">
        <v>2030</v>
      </c>
      <c r="F112" s="3">
        <v>1.23</v>
      </c>
      <c r="G112" s="3">
        <v>0.85</v>
      </c>
      <c r="H112" s="3">
        <v>6.33</v>
      </c>
      <c r="I112" s="3">
        <v>7.69</v>
      </c>
      <c r="J112" s="3">
        <v>47.88</v>
      </c>
      <c r="K112" s="5">
        <f>'[1]Trace_metal (ppt)'!K112/'[1]Trace_metal (nmol kg-1)'!K$2</f>
        <v>5.4544647552828476</v>
      </c>
    </row>
    <row r="113" spans="1:11" x14ac:dyDescent="0.3">
      <c r="A113" s="3" t="s">
        <v>29</v>
      </c>
      <c r="B113" s="5">
        <v>-24</v>
      </c>
      <c r="C113" s="5">
        <v>60</v>
      </c>
      <c r="D113" s="3">
        <v>38</v>
      </c>
      <c r="E113" s="3">
        <v>10</v>
      </c>
      <c r="F113" s="3">
        <v>2.82</v>
      </c>
      <c r="G113" s="3"/>
      <c r="H113" s="3">
        <v>3.87</v>
      </c>
      <c r="I113" s="3">
        <v>5.0599999999999996</v>
      </c>
      <c r="J113" s="3">
        <v>177.4</v>
      </c>
      <c r="K113" s="5">
        <f>'[1]Trace_metal (ppt)'!K113/'[1]Trace_metal (nmol kg-1)'!K$2</f>
        <v>5.4679320855114319</v>
      </c>
    </row>
    <row r="114" spans="1:11" x14ac:dyDescent="0.3">
      <c r="A114" s="3" t="s">
        <v>29</v>
      </c>
      <c r="B114" s="5">
        <v>-24</v>
      </c>
      <c r="C114" s="5">
        <v>60</v>
      </c>
      <c r="D114" s="3">
        <v>38</v>
      </c>
      <c r="E114" s="3">
        <v>20</v>
      </c>
      <c r="F114" s="3">
        <v>1.95</v>
      </c>
      <c r="G114" s="3"/>
      <c r="H114" s="3">
        <v>3.34</v>
      </c>
      <c r="I114" s="3">
        <v>2.96</v>
      </c>
      <c r="J114" s="3">
        <v>64.099999999999994</v>
      </c>
      <c r="K114" s="5">
        <f>'[1]Trace_metal (ppt)'!K114/'[1]Trace_metal (nmol kg-1)'!K$2</f>
        <v>6.887241176583669</v>
      </c>
    </row>
    <row r="115" spans="1:11" x14ac:dyDescent="0.3">
      <c r="A115" s="3" t="s">
        <v>28</v>
      </c>
      <c r="B115" s="5">
        <v>-24</v>
      </c>
      <c r="C115" s="5">
        <v>60</v>
      </c>
      <c r="D115" s="3">
        <v>38</v>
      </c>
      <c r="E115" s="3">
        <v>50</v>
      </c>
      <c r="F115" s="3">
        <v>1.79</v>
      </c>
      <c r="G115" s="3"/>
      <c r="H115" s="3">
        <v>3.39</v>
      </c>
      <c r="I115" s="3">
        <v>2.2000000000000002</v>
      </c>
      <c r="J115" s="3">
        <v>73.2</v>
      </c>
      <c r="K115" s="5">
        <f>'[1]Trace_metal (ppt)'!K115/'[1]Trace_metal (nmol kg-1)'!K$2</f>
        <v>4.6735843627756548</v>
      </c>
    </row>
    <row r="116" spans="1:11" x14ac:dyDescent="0.3">
      <c r="A116" s="3" t="s">
        <v>28</v>
      </c>
      <c r="B116" s="5">
        <v>-24</v>
      </c>
      <c r="C116" s="5">
        <v>60</v>
      </c>
      <c r="D116" s="3">
        <v>38</v>
      </c>
      <c r="E116" s="3">
        <v>100</v>
      </c>
      <c r="F116" s="3">
        <v>1.71</v>
      </c>
      <c r="G116" s="3"/>
      <c r="H116" s="3">
        <v>3.59</v>
      </c>
      <c r="I116" s="3">
        <v>1.87</v>
      </c>
      <c r="J116" s="3">
        <v>61.16</v>
      </c>
      <c r="K116" s="5">
        <f>'[1]Trace_metal (ppt)'!K116/'[1]Trace_metal (nmol kg-1)'!K$2</f>
        <v>4.451442788230862</v>
      </c>
    </row>
    <row r="117" spans="1:11" x14ac:dyDescent="0.3">
      <c r="A117" s="3" t="s">
        <v>28</v>
      </c>
      <c r="B117" s="5">
        <v>-24</v>
      </c>
      <c r="C117" s="5">
        <v>60</v>
      </c>
      <c r="D117" s="3">
        <v>38</v>
      </c>
      <c r="E117" s="3">
        <v>150</v>
      </c>
      <c r="F117" s="3">
        <v>1.32</v>
      </c>
      <c r="G117" s="3"/>
      <c r="H117" s="3">
        <v>4.63</v>
      </c>
      <c r="I117" s="3">
        <v>2.36</v>
      </c>
      <c r="J117" s="3">
        <v>54.97</v>
      </c>
      <c r="K117" s="5">
        <f>'[1]Trace_metal (ppt)'!K117/'[1]Trace_metal (nmol kg-1)'!K$2</f>
        <v>4.5732689968657914</v>
      </c>
    </row>
    <row r="118" spans="1:11" x14ac:dyDescent="0.3">
      <c r="A118" s="3" t="s">
        <v>28</v>
      </c>
      <c r="B118" s="5">
        <v>-24</v>
      </c>
      <c r="C118" s="5">
        <v>60</v>
      </c>
      <c r="D118" s="3">
        <v>38</v>
      </c>
      <c r="E118" s="3">
        <v>200</v>
      </c>
      <c r="F118" s="3">
        <v>10.45</v>
      </c>
      <c r="G118" s="3">
        <v>0.02</v>
      </c>
      <c r="H118" s="3">
        <v>6</v>
      </c>
      <c r="I118" s="3">
        <v>12.91</v>
      </c>
      <c r="J118" s="3">
        <v>112.12</v>
      </c>
      <c r="K118" s="5">
        <f>'[1]Trace_metal (ppt)'!K118/'[1]Trace_metal (nmol kg-1)'!K$2</f>
        <v>4.6954055639410548</v>
      </c>
    </row>
    <row r="119" spans="1:11" x14ac:dyDescent="0.3">
      <c r="A119" s="3" t="s">
        <v>28</v>
      </c>
      <c r="B119" s="5">
        <v>-24</v>
      </c>
      <c r="C119" s="5">
        <v>60</v>
      </c>
      <c r="D119" s="3">
        <v>38</v>
      </c>
      <c r="E119" s="3">
        <v>300</v>
      </c>
      <c r="F119" s="3">
        <v>1.18</v>
      </c>
      <c r="G119" s="3">
        <v>0</v>
      </c>
      <c r="H119" s="3">
        <v>4.74</v>
      </c>
      <c r="I119" s="3">
        <v>5.51</v>
      </c>
      <c r="J119" s="3">
        <v>226.4</v>
      </c>
      <c r="K119" s="5">
        <f>'[1]Trace_metal (ppt)'!K119/'[1]Trace_metal (nmol kg-1)'!K$2</f>
        <v>4.3978052144006012</v>
      </c>
    </row>
    <row r="120" spans="1:11" x14ac:dyDescent="0.3">
      <c r="A120" s="3" t="s">
        <v>28</v>
      </c>
      <c r="B120" s="5">
        <v>-24</v>
      </c>
      <c r="C120" s="5">
        <v>60</v>
      </c>
      <c r="D120" s="3">
        <v>38</v>
      </c>
      <c r="E120" s="3">
        <v>500</v>
      </c>
      <c r="F120" s="3">
        <v>0.52</v>
      </c>
      <c r="G120" s="3">
        <v>7.0000000000000007E-2</v>
      </c>
      <c r="H120" s="3">
        <v>3.92</v>
      </c>
      <c r="I120" s="3">
        <v>3.88</v>
      </c>
      <c r="J120" s="3">
        <v>32.229999999999997</v>
      </c>
      <c r="K120" s="5">
        <f>'[1]Trace_metal (ppt)'!K120/'[1]Trace_metal (nmol kg-1)'!K$2</f>
        <v>6.5526692310136125</v>
      </c>
    </row>
    <row r="121" spans="1:11" x14ac:dyDescent="0.3">
      <c r="A121" s="3" t="s">
        <v>28</v>
      </c>
      <c r="B121" s="5">
        <v>-24</v>
      </c>
      <c r="C121" s="5">
        <v>60</v>
      </c>
      <c r="D121" s="3">
        <v>38</v>
      </c>
      <c r="E121" s="3">
        <v>750</v>
      </c>
      <c r="F121" s="3">
        <v>0.36</v>
      </c>
      <c r="G121" s="3">
        <v>0.27</v>
      </c>
      <c r="H121" s="3">
        <v>4.4000000000000004</v>
      </c>
      <c r="I121" s="3">
        <v>3.96</v>
      </c>
      <c r="J121" s="3">
        <v>51.23</v>
      </c>
      <c r="K121" s="5">
        <f>'[1]Trace_metal (ppt)'!K121/'[1]Trace_metal (nmol kg-1)'!K$2</f>
        <v>5.9588206857896147</v>
      </c>
    </row>
    <row r="122" spans="1:11" x14ac:dyDescent="0.3">
      <c r="A122" s="3" t="s">
        <v>28</v>
      </c>
      <c r="B122" s="5">
        <v>-24</v>
      </c>
      <c r="C122" s="5">
        <v>60</v>
      </c>
      <c r="D122" s="3">
        <v>38</v>
      </c>
      <c r="E122" s="3">
        <v>1000</v>
      </c>
      <c r="F122" s="3">
        <v>1.5</v>
      </c>
      <c r="G122" s="3">
        <v>0.69</v>
      </c>
      <c r="H122" s="3">
        <v>5.8</v>
      </c>
      <c r="I122" s="3">
        <v>12.14</v>
      </c>
      <c r="J122" s="3">
        <v>222.36</v>
      </c>
      <c r="K122" s="5">
        <f>'[1]Trace_metal (ppt)'!K122/'[1]Trace_metal (nmol kg-1)'!K$2</f>
        <v>5.5513057744191965</v>
      </c>
    </row>
    <row r="123" spans="1:11" x14ac:dyDescent="0.3">
      <c r="A123" s="3" t="s">
        <v>28</v>
      </c>
      <c r="B123" s="5">
        <v>-24</v>
      </c>
      <c r="C123" s="5">
        <v>60</v>
      </c>
      <c r="D123" s="3">
        <v>38</v>
      </c>
      <c r="E123" s="3">
        <v>1500</v>
      </c>
      <c r="F123" s="3">
        <v>0.33</v>
      </c>
      <c r="G123" s="3">
        <v>0.82</v>
      </c>
      <c r="H123" s="3">
        <v>5.33</v>
      </c>
      <c r="I123" s="3">
        <v>6.14</v>
      </c>
      <c r="J123" s="3">
        <v>39.04</v>
      </c>
      <c r="K123" s="5">
        <f>'[1]Trace_metal (ppt)'!K123/'[1]Trace_metal (nmol kg-1)'!K$2</f>
        <v>8.2273344323223618</v>
      </c>
    </row>
    <row r="124" spans="1:11" x14ac:dyDescent="0.3">
      <c r="A124" s="3" t="s">
        <v>28</v>
      </c>
      <c r="B124" s="5">
        <v>-24</v>
      </c>
      <c r="C124" s="5">
        <v>60</v>
      </c>
      <c r="D124" s="3">
        <v>38</v>
      </c>
      <c r="E124" s="3">
        <v>2000</v>
      </c>
      <c r="F124" s="3">
        <v>0.72</v>
      </c>
      <c r="G124" s="3">
        <v>0.79</v>
      </c>
      <c r="H124" s="3">
        <v>6.51</v>
      </c>
      <c r="I124" s="3">
        <v>6.88</v>
      </c>
      <c r="J124" s="3">
        <v>112.9</v>
      </c>
      <c r="K124" s="5">
        <f>'[1]Trace_metal (ppt)'!K124/'[1]Trace_metal (nmol kg-1)'!K$2</f>
        <v>6.0471291986409073</v>
      </c>
    </row>
    <row r="125" spans="1:11" x14ac:dyDescent="0.3">
      <c r="A125" s="3" t="s">
        <v>28</v>
      </c>
      <c r="B125" s="5">
        <v>-24</v>
      </c>
      <c r="C125" s="5">
        <v>60</v>
      </c>
      <c r="D125" s="3">
        <v>38</v>
      </c>
      <c r="E125" s="3">
        <v>2500</v>
      </c>
      <c r="F125" s="3">
        <v>1.21</v>
      </c>
      <c r="G125" s="3">
        <v>0.79</v>
      </c>
      <c r="H125" s="3">
        <v>6.63</v>
      </c>
      <c r="I125" s="3">
        <v>6.45</v>
      </c>
      <c r="J125" s="3">
        <v>53.24</v>
      </c>
      <c r="K125" s="5">
        <f>'[1]Trace_metal (ppt)'!K125/'[1]Trace_metal (nmol kg-1)'!K$2</f>
        <v>3.6806083928051279</v>
      </c>
    </row>
    <row r="126" spans="1:11" x14ac:dyDescent="0.3">
      <c r="A126" s="3" t="s">
        <v>28</v>
      </c>
      <c r="B126" s="5">
        <v>-24</v>
      </c>
      <c r="C126" s="5">
        <v>60</v>
      </c>
      <c r="D126" s="3">
        <v>38</v>
      </c>
      <c r="E126" s="3">
        <v>3000</v>
      </c>
      <c r="F126" s="3">
        <v>1.57</v>
      </c>
      <c r="G126" s="3">
        <v>0.86</v>
      </c>
      <c r="H126" s="3">
        <v>8.56</v>
      </c>
      <c r="I126" s="3">
        <v>10.38</v>
      </c>
      <c r="J126" s="3">
        <v>235.46</v>
      </c>
      <c r="K126" s="5">
        <f>'[1]Trace_metal (ppt)'!K126/'[1]Trace_metal (nmol kg-1)'!K$2</f>
        <v>3.8344992267014057</v>
      </c>
    </row>
    <row r="127" spans="1:11" x14ac:dyDescent="0.3">
      <c r="A127" s="3" t="s">
        <v>28</v>
      </c>
      <c r="B127" s="5">
        <v>-24</v>
      </c>
      <c r="C127" s="5">
        <v>60</v>
      </c>
      <c r="D127" s="3">
        <v>38</v>
      </c>
      <c r="E127" s="3">
        <v>3500</v>
      </c>
      <c r="F127" s="3">
        <v>0.69</v>
      </c>
      <c r="G127" s="3">
        <v>0.86</v>
      </c>
      <c r="H127" s="3">
        <v>7.43</v>
      </c>
      <c r="I127" s="3">
        <v>7.3</v>
      </c>
      <c r="J127" s="3">
        <v>29.44</v>
      </c>
      <c r="K127" s="5">
        <f>'[1]Trace_metal (ppt)'!K127/'[1]Trace_metal (nmol kg-1)'!K$2</f>
        <v>3.8495243261159269</v>
      </c>
    </row>
    <row r="128" spans="1:11" x14ac:dyDescent="0.3">
      <c r="A128" s="3" t="s">
        <v>28</v>
      </c>
      <c r="B128" s="5">
        <v>-24</v>
      </c>
      <c r="C128" s="5">
        <v>60</v>
      </c>
      <c r="D128" s="3">
        <v>38</v>
      </c>
      <c r="E128" s="3">
        <v>3750</v>
      </c>
      <c r="F128" s="3">
        <v>1.03</v>
      </c>
      <c r="G128" s="3">
        <v>0.94</v>
      </c>
      <c r="H128" s="3">
        <v>8.74</v>
      </c>
      <c r="I128" s="3">
        <v>10.27</v>
      </c>
      <c r="J128" s="3">
        <v>52.53</v>
      </c>
      <c r="K128" s="5">
        <f>'[1]Trace_metal (ppt)'!K128/'[1]Trace_metal (nmol kg-1)'!K$2</f>
        <v>3.4409643502130258</v>
      </c>
    </row>
  </sheetData>
  <phoneticPr fontId="5" type="noConversion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>Intae's Macbook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인태 김</dc:creator>
  <cp:lastModifiedBy>Intae Kim</cp:lastModifiedBy>
  <dcterms:created xsi:type="dcterms:W3CDTF">2019-09-05T06:02:08Z</dcterms:created>
  <dcterms:modified xsi:type="dcterms:W3CDTF">2019-09-06T04:17:55Z</dcterms:modified>
</cp:coreProperties>
</file>