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F:\Data_Requests\2021.12_NCEI_Submission_2019_Bleaching_Data\For_Submission\"/>
    </mc:Choice>
  </mc:AlternateContent>
  <xr:revisionPtr revIDLastSave="0" documentId="13_ncr:1_{D098CF17-0CF1-403D-ADB8-A0ADE7EDCE80}" xr6:coauthVersionLast="47" xr6:coauthVersionMax="47" xr10:uidLastSave="{00000000-0000-0000-0000-000000000000}"/>
  <bookViews>
    <workbookView xWindow="-108" yWindow="-108" windowWidth="23256" windowHeight="12576" xr2:uid="{494BE4F5-6BC4-4396-AE22-51D867C1B875}"/>
  </bookViews>
  <sheets>
    <sheet name="Column_Descriptions" sheetId="7" r:id="rId1"/>
    <sheet name="2019_Bleaching" sheetId="1"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6" i="1" l="1"/>
  <c r="L3" i="1"/>
  <c r="L4" i="1"/>
  <c r="L5" i="1"/>
  <c r="L17" i="1"/>
  <c r="L6" i="1"/>
  <c r="L18" i="1"/>
  <c r="L19" i="1"/>
  <c r="L7" i="1"/>
  <c r="L8" i="1"/>
  <c r="L20" i="1"/>
  <c r="L9" i="1"/>
  <c r="L10" i="1"/>
  <c r="L21" i="1"/>
  <c r="L11" i="1"/>
  <c r="L12" i="1"/>
  <c r="L22" i="1"/>
  <c r="L23" i="1"/>
  <c r="L13" i="1"/>
  <c r="L24" i="1"/>
  <c r="L14" i="1"/>
  <c r="L15" i="1"/>
  <c r="L25" i="1"/>
  <c r="L26" i="1"/>
  <c r="L27" i="1"/>
  <c r="L28" i="1"/>
  <c r="L2" i="1"/>
</calcChain>
</file>

<file path=xl/sharedStrings.xml><?xml version="1.0" encoding="utf-8"?>
<sst xmlns="http://schemas.openxmlformats.org/spreadsheetml/2006/main" count="583" uniqueCount="201">
  <si>
    <t>Dataset_Name</t>
  </si>
  <si>
    <t>Organization_Name</t>
  </si>
  <si>
    <t>Island_Name</t>
  </si>
  <si>
    <t>Region_Name</t>
  </si>
  <si>
    <t>Site_Name</t>
  </si>
  <si>
    <t>Depth_ft</t>
  </si>
  <si>
    <t>Latitude_DD</t>
  </si>
  <si>
    <t>%LiveCoralCover</t>
  </si>
  <si>
    <t>%CoralBleached</t>
  </si>
  <si>
    <t>BleachingSeverity</t>
  </si>
  <si>
    <t>Taxon1_Code</t>
  </si>
  <si>
    <t>Taxon1_%Cover</t>
  </si>
  <si>
    <t>Taxon1_%Bleached</t>
  </si>
  <si>
    <t>Taxon1_Ave_Sev</t>
  </si>
  <si>
    <t>Taxon2_Code</t>
  </si>
  <si>
    <t>Taxon2_%Cover</t>
  </si>
  <si>
    <t>Taxon2_%Bleached</t>
  </si>
  <si>
    <t>Taxon2_Ave_Sev</t>
  </si>
  <si>
    <t>Taxon3_Code</t>
  </si>
  <si>
    <t>Taxon3_%Cover</t>
  </si>
  <si>
    <t>Taxon3_%Bleached</t>
  </si>
  <si>
    <t>Taxon3_Ave_Sev</t>
  </si>
  <si>
    <t>DAR_2019_Coral_bleaching</t>
  </si>
  <si>
    <t>DAR</t>
  </si>
  <si>
    <t>Hawaii</t>
  </si>
  <si>
    <t>West Hawai'i</t>
  </si>
  <si>
    <t>Moku_Name</t>
  </si>
  <si>
    <t>Other notes</t>
  </si>
  <si>
    <t>Latitude</t>
  </si>
  <si>
    <t>Longitude</t>
  </si>
  <si>
    <t>na</t>
  </si>
  <si>
    <t>North Kohala</t>
  </si>
  <si>
    <t>Fixed: Lapakahi</t>
  </si>
  <si>
    <t>Fixed: Waiaka'īlio</t>
  </si>
  <si>
    <t>Fixed: Makalawena</t>
  </si>
  <si>
    <t>Fixed: Honokōhau</t>
  </si>
  <si>
    <t xml:space="preserve">Fixed: Old Kona Airport </t>
  </si>
  <si>
    <t>Shallow: Lapakahi MLCD Subzone A</t>
  </si>
  <si>
    <t>Fixed: S. Oneo Bay</t>
  </si>
  <si>
    <t>Fixed: Red Hill</t>
  </si>
  <si>
    <t>Shallow: Waialea Bay MLCD</t>
  </si>
  <si>
    <t>South Kohala</t>
  </si>
  <si>
    <t>North Kona</t>
  </si>
  <si>
    <t>Fixed: Honomolino/ Omaka'a/ Miloli'i</t>
  </si>
  <si>
    <t>Fixed: Manukā</t>
  </si>
  <si>
    <t>Fixed: Kealakekua Bay*</t>
  </si>
  <si>
    <t>SWRF86-2018</t>
  </si>
  <si>
    <t>Fixed: Kaʻūpūlehu</t>
  </si>
  <si>
    <t>South Kona</t>
  </si>
  <si>
    <t>Ka'u</t>
  </si>
  <si>
    <t>01</t>
  </si>
  <si>
    <t>03</t>
  </si>
  <si>
    <t>North Hilo</t>
  </si>
  <si>
    <t>99</t>
  </si>
  <si>
    <t>Fixed: Puakō (Scripps site)</t>
  </si>
  <si>
    <t>101-Temp</t>
  </si>
  <si>
    <t>Touch of Gray (Visual only)</t>
  </si>
  <si>
    <t>OCC-HAW-013</t>
  </si>
  <si>
    <t>1/2</t>
  </si>
  <si>
    <t>103-Temp</t>
  </si>
  <si>
    <t>1</t>
  </si>
  <si>
    <t>102-Temp</t>
  </si>
  <si>
    <t>2</t>
  </si>
  <si>
    <t>105-Temp</t>
  </si>
  <si>
    <t>07</t>
  </si>
  <si>
    <t>08</t>
  </si>
  <si>
    <t>104-Temp</t>
  </si>
  <si>
    <t>003-Temp</t>
  </si>
  <si>
    <t>Ke'ei Site I</t>
  </si>
  <si>
    <t>Ke'ei Site V</t>
  </si>
  <si>
    <t>HAW-SIO-K08</t>
  </si>
  <si>
    <t>Honaunau Bay</t>
  </si>
  <si>
    <t>2/3</t>
  </si>
  <si>
    <t>107- Temp</t>
  </si>
  <si>
    <t>106-Temp</t>
  </si>
  <si>
    <t>108- Temp</t>
  </si>
  <si>
    <t>Anaeho'omalu North</t>
  </si>
  <si>
    <t>0/1</t>
  </si>
  <si>
    <t>Acropora Gardens (Visual only)</t>
  </si>
  <si>
    <t>Hilo Bay, outside breakwall (Visual only)</t>
  </si>
  <si>
    <t>Puhi Bay (Visual only)</t>
  </si>
  <si>
    <t>Leleiwi (Visual only)</t>
  </si>
  <si>
    <t>Shallow: Ho'okena (Visual only)</t>
  </si>
  <si>
    <t>Ke'ei Retro (Site I) (Visual only)</t>
  </si>
  <si>
    <t>Ke'ei Retro (Site V) (Visual only)</t>
  </si>
  <si>
    <t>South Kiholo, Luahinewai (Visual only)</t>
  </si>
  <si>
    <t>Shallow: Kiholo Bay (Visual only)</t>
  </si>
  <si>
    <t>Honoko'ope (Visual only)</t>
  </si>
  <si>
    <t>04, HAW-SIO-997</t>
  </si>
  <si>
    <t>98, HAW_SIO_K10</t>
  </si>
  <si>
    <t>Porites lobata</t>
  </si>
  <si>
    <t>11,19,4</t>
  </si>
  <si>
    <t>Porites compressa</t>
  </si>
  <si>
    <t>&lt;1%</t>
  </si>
  <si>
    <t>Montipora capitata</t>
  </si>
  <si>
    <t>&lt;0.1%</t>
  </si>
  <si>
    <t>Pocillopora meandrina</t>
  </si>
  <si>
    <t>&lt;0.5%</t>
  </si>
  <si>
    <t>3</t>
  </si>
  <si>
    <t>0,31</t>
  </si>
  <si>
    <t>22,28</t>
  </si>
  <si>
    <t>1,5</t>
  </si>
  <si>
    <t>15,25</t>
  </si>
  <si>
    <t>Porites evermanni</t>
  </si>
  <si>
    <t>Pocillopora grandis</t>
  </si>
  <si>
    <t>0</t>
  </si>
  <si>
    <t>Montipora patula</t>
  </si>
  <si>
    <t>30,11</t>
  </si>
  <si>
    <t>Pavona varians</t>
  </si>
  <si>
    <t>29,11,10</t>
  </si>
  <si>
    <t>~16</t>
  </si>
  <si>
    <t>15,16</t>
  </si>
  <si>
    <t>2,11</t>
  </si>
  <si>
    <t>0/4</t>
  </si>
  <si>
    <t>Acropora gemmifera</t>
  </si>
  <si>
    <t>12,13</t>
  </si>
  <si>
    <t>no other species obs.</t>
  </si>
  <si>
    <t>PAVA: 1 colony NB (0), POME: 1 colony 50% BL (3), POLO: 2 colonies BL(3), POCO: blue, not white.  Lots of rubble at site.</t>
  </si>
  <si>
    <t>POCO: a few BL (2)s, POME: 1 small colony 50% BL (3)</t>
  </si>
  <si>
    <t>No other species obs in quadrat</t>
  </si>
  <si>
    <t xml:space="preserve">PAVA: 1 colony NB (0), POME: 1 colony BL 3, POEV:2 colonies blue flourescense, POGR: 1 colony 50% BL (3), </t>
  </si>
  <si>
    <t xml:space="preserve">MOPA: 2 colonies, 20% tissue BL(3), PAVA: 1 colony NB (0), POCO: tips BL (2), POEV: blue flourescense, POME: (&lt;0.5% cover, 95% BL (3), </t>
  </si>
  <si>
    <t>PAVA: 1 colony PL(1); POEV: 1 colony blue flourescense, POLO: a few BL(2)</t>
  </si>
  <si>
    <t>MOFL: BL(1/2), POGR: outside quad, tips FL</t>
  </si>
  <si>
    <t>MOCA: some shaded areas NB (0), PAVA: &lt;0.5% cover, POCO:1 col BL(3), 1 col BL(3/4), POEV: &lt;0.5% cover blue flourescense</t>
  </si>
  <si>
    <t>POGR: 4 colonies total, 1 BL(2),  POLO: a few BL(2), high POME mortality in the area</t>
  </si>
  <si>
    <t>MOCA: 40% BL(2), POEV: 2 cols blue flourescense, POLO: 1 col BL(2), 1 col PL(1), POME: 3/5 cols PL (1)</t>
  </si>
  <si>
    <t>MOCA: &lt;0.5% cover, 20% BL(1/2), MOPA: &lt;0.5% cover, PL(1), POLO: patchy BL (2) along upper/UV exposed surfaces</t>
  </si>
  <si>
    <t>MAPA: &lt;0.5% cover BL(1/2), POLO: a few BL(2) exposed surfaces, POME: &lt;0.5% cover, BL(3), POMO/ POEV/MOPA- Severe BL (3) outside quad</t>
  </si>
  <si>
    <t xml:space="preserve">PAVA: &lt;1% cover, 50% BL(2), POEV: 1 col, 50% BL(1) </t>
  </si>
  <si>
    <t xml:space="preserve">Fungia/Lobactis spp.: BL(3/4), PAVA: a few BL(4)s, POCO: a few BL blue, POLO: a few BL(3s) small cols, PSST:BL(3/4), </t>
  </si>
  <si>
    <t>MOCA: &lt;0.5% cover, BL (1)</t>
  </si>
  <si>
    <t xml:space="preserve">MOCA: 1 col BL (2), </t>
  </si>
  <si>
    <t>LEBE: 50% BL(2), POLO: a few cols BL (2)</t>
  </si>
  <si>
    <t>Site in poor condition</t>
  </si>
  <si>
    <t xml:space="preserve">POGR: BL(2) tips only, POEV: 1 col blue flourescense (BL(1/2)), POLO: BL along exposed surfaces, POME: recruits bleached, Montiporids in area severely bleached. </t>
  </si>
  <si>
    <t>MOCA: &lt;1% cover 50% BL(1), MOPA: a few BL(3), PAVA: &lt;1% cover, 20% BL, POCO: a few of total BL (4), POME: 1 col BL(2), PSNA: &lt;1% cover, 10% BL(1), POLO 2% mortality (BL(4)), POMO outside quad, 80% BL(3) no obvious mortality</t>
  </si>
  <si>
    <t>MOCA: 1 sm col BL(3), PAVA: 1 sm col BL(4), POEV: BL(3/4) outside quad, some BL(1), POCO/ POLO: 2% BL(4) new mortality, POME: 50% BL(2) tips</t>
  </si>
  <si>
    <t>ACGE: 10% BL(0), 30% BL(1), 70% (2/3), Montipora: BL(3) in area, POME: uncommon, recruits BL(3), adults BL(1/2) tips.</t>
  </si>
  <si>
    <t xml:space="preserve">MOCA/PAVA: slightly pale, POLO: 3 cols. BL(4), POCO: 2% BL(4) mortality, POME: 1 few sm cols BL(3), deflated Sinularia densa, </t>
  </si>
  <si>
    <t>Fungia/Lobactis spp.: NB(0), MOCA: NB(0), MOPA: NB(0), MOFL: BL(3) @ 20' white/blue, PADU: BL(0/1), POME: a few BL(2)</t>
  </si>
  <si>
    <t xml:space="preserve">MOCA: 1 col BL(3), POCO: 2% new mortality BL(4), POLO: a few BL(1), POME: 5% cover, 50% BL(1/2), PORU: 10% cover BL(0)  High coral diversity at site.  </t>
  </si>
  <si>
    <t>LETR: NB(0), MOFL: &lt;1% cover BL(3) blue, MOPA: NB(0), PADU: BL(1), POCO: NB(0), POGR: NB(0)</t>
  </si>
  <si>
    <t>yes</t>
  </si>
  <si>
    <t>Depth_m</t>
  </si>
  <si>
    <t>Project_Site_ID</t>
  </si>
  <si>
    <t>Column_Title</t>
  </si>
  <si>
    <t>Description</t>
  </si>
  <si>
    <t>Organization conducting the survey and managing data [DAR (Division of Aquatic Resources)]</t>
  </si>
  <si>
    <t>Island where survey was located</t>
  </si>
  <si>
    <t>Region of Island where survey was located</t>
  </si>
  <si>
    <t>Moku (District) of Island where survey was located</t>
  </si>
  <si>
    <t>Location name of area near to survey site</t>
  </si>
  <si>
    <t>Project site ID assigned to survey site. Some of these are fixed sites for DAR Kona Monitoring, some are fixed sites for NOAA monitoring, and some are randomly selected sites for this bleaching survey project.</t>
  </si>
  <si>
    <t>No</t>
  </si>
  <si>
    <t>SFM_collected</t>
  </si>
  <si>
    <t>Longitude of survey site</t>
  </si>
  <si>
    <t>Latitude of survey site</t>
  </si>
  <si>
    <t>Depth of survey site in feet</t>
  </si>
  <si>
    <t>Depth of survey site in meters</t>
  </si>
  <si>
    <t>Survey_Date</t>
  </si>
  <si>
    <t>Area_Surveyed_m2</t>
  </si>
  <si>
    <t>Date of survey</t>
  </si>
  <si>
    <t>Area of reef surveyed in meters-squared</t>
  </si>
  <si>
    <t>Percentage of live coral within survey area showing signs of bleaching</t>
  </si>
  <si>
    <t>Bleaching_Severity</t>
  </si>
  <si>
    <t>Percent bleaching on colonies of most common coral species in survey area.</t>
  </si>
  <si>
    <t xml:space="preserve">Average bleaching severity on a scale of 0-4 observed on colonies of most common coral species in survey area </t>
  </si>
  <si>
    <t>Percent bleaching on colonies of 2nd most common coral species in survey area.</t>
  </si>
  <si>
    <t xml:space="preserve">Average bleaching severity on a scale of 0-4 observed on colonies of 2nd most common coral species in survey area </t>
  </si>
  <si>
    <t>Percent bleaching on colonies of 3nd most common coral species in survey area.</t>
  </si>
  <si>
    <t xml:space="preserve">Average bleaching severity on a scale of 0-4 observed on colonies of 3nd most common coral species in survey area </t>
  </si>
  <si>
    <t>Additional survey notes recorded</t>
  </si>
  <si>
    <t>The Hawaii DLNR (Department of Land and Natural Resources) DAR (Division of Aquatic Resources) Kona team conducted coral bleaching surveys in collaboration with NOAA monitoring team at select sites in West Hawaii in 2019.</t>
  </si>
  <si>
    <t>Note (Yes or No) of whether or not Structure from Motion photogrammetry survey images were collected.</t>
  </si>
  <si>
    <t>Bleaching severity on a scale of 0-4 (0: no bleaching, 1: slightly paled, 2: noticeable loss of pigmentation (patchy bleached), 3: almost completely bleached, 4: recent mortality due to bleaching) of corals within survey area</t>
  </si>
  <si>
    <t>Taxon of most common coral species within survey area</t>
  </si>
  <si>
    <t>Percent cover of most common coral species within survey area</t>
  </si>
  <si>
    <t>Taxon of 2nd most common coral species within survey area</t>
  </si>
  <si>
    <t>Percent cover of 2nd most common coral species within survey area</t>
  </si>
  <si>
    <t>Percent cover of 3rd most common coral species within survey area</t>
  </si>
  <si>
    <t>Taxon of 3rd most common coral species within survey area</t>
  </si>
  <si>
    <t>Percentage of live coral cover within survey area</t>
  </si>
  <si>
    <t>20,1</t>
  </si>
  <si>
    <t>Lightest Ko'a card survey color value(s) observed on most common coral species in survey area. The best available match in color(s) on the Ko'a card were recorded, however if no good match was present, "NA" (not applicable) was was recorded in this column. (See more information on the Ko'a card here: https://coralreefecologylab.com/hawaiian-koa-card/)</t>
  </si>
  <si>
    <t>Darkest Ko'a card survey color value(s) observed on most common coral species in survey area. The best available match in color(s) on the Ko'a card were recorded, however if no good match was present, "NA" (not applicable) was was recorded in this column. (See more information on the Ko'a card here: https://coralreefecologylab.com/hawaiian-koa-card/)</t>
  </si>
  <si>
    <t>Lightest Ko'a card survey color value(s) observed on 2nd most common coral species in survey area. The best available match in color(s) on the Ko'a card were recorded, however if no good match was present, "NA" (not applicable) was was recorded in this column. (See more information on the Ko'a card here: https://coralreefecologylab.com/hawaiian-koa-card/)</t>
  </si>
  <si>
    <t>Darkest Ko'a card survey color value(s) observed on 2nd most common coral species in survey area. The best available match in color(s) on the Ko'a card were recorded, however if no good match was present, "NA" (not applicable) was was recorded in this column. (See more information on the Ko'a card here: https://coralreefecologylab.com/hawaiian-koa-card/)</t>
  </si>
  <si>
    <t>Lightest Ko'a card survey color value(s) observed on 3nd most common coral species in survey area. The best available match in color(s) on the Ko'a card were recorded, however if no good match was present, "NA" (not applicable) was was recorded in this column. (See more information on the Ko'a card here: https://coralreefecologylab.com/hawaiian-koa-card/)</t>
  </si>
  <si>
    <t>Darkest Ko'a card survey color value(s) observed on 3nd most common coral species in survey area. The best available match in color(s) on the Ko'a card were recorded, however if no good match was present, "NA" (not applicable) was was recorded in this column. (See more information on the Ko'a card here: https://coralreefecologylab.com/hawaiian-koa-card/)</t>
  </si>
  <si>
    <t>Taxon1_Koa_color_min</t>
  </si>
  <si>
    <t>Taxon1_Koa_color_max</t>
  </si>
  <si>
    <t>Taxon2_Koa_color_min</t>
  </si>
  <si>
    <t>Taxon2_Koa_color_max</t>
  </si>
  <si>
    <t>Taxon3_Koa_color_min</t>
  </si>
  <si>
    <t>Taxon3_Koa_color_max</t>
  </si>
  <si>
    <t>Other_notes</t>
  </si>
  <si>
    <t>Taxon1_Ko'a_color_min</t>
  </si>
  <si>
    <t>Taxon1_Ko'a_color_max</t>
  </si>
  <si>
    <t>Taxon2_Ko'a_color_min</t>
  </si>
  <si>
    <t>Taxon2_Ko'a_color_max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</si>
</sst>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0"/>
      <name val="Calibri"/>
      <family val="2"/>
      <scheme val="minor"/>
    </font>
    <font>
      <sz val="10"/>
      <color rgb="FF000000"/>
      <name val="Calibri"/>
      <family val="2"/>
      <scheme val="minor"/>
    </font>
    <font>
      <b/>
      <sz val="10"/>
      <color rgb="FF1E4E79"/>
      <name val="Calibri"/>
      <family val="2"/>
      <scheme val="minor"/>
    </font>
    <font>
      <b/>
      <sz val="1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1"/>
      <color theme="1"/>
      <name val="Calibri"/>
      <family val="2"/>
      <scheme val="minor"/>
    </font>
  </fonts>
  <fills count="2">
    <fill>
      <patternFill patternType="none"/>
    </fill>
    <fill>
      <patternFill patternType="gray125"/>
    </fill>
  </fills>
  <borders count="7">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54">
    <xf numFmtId="0" fontId="0" fillId="0" borderId="0" xfId="0"/>
    <xf numFmtId="0" fontId="5" fillId="0" borderId="0" xfId="0" applyFont="1" applyFill="1" applyAlignment="1">
      <alignment horizontal="center"/>
    </xf>
    <xf numFmtId="0" fontId="1" fillId="0" borderId="0" xfId="0" applyFont="1" applyFill="1" applyBorder="1" applyAlignment="1">
      <alignment horizontal="center" wrapText="1"/>
    </xf>
    <xf numFmtId="0" fontId="1" fillId="0" borderId="0" xfId="0" applyFont="1" applyFill="1" applyBorder="1" applyAlignment="1">
      <alignment horizontal="center"/>
    </xf>
    <xf numFmtId="0" fontId="2" fillId="0" borderId="0" xfId="0" applyFont="1" applyFill="1" applyBorder="1" applyAlignment="1">
      <alignment horizontal="center"/>
    </xf>
    <xf numFmtId="0" fontId="5" fillId="0" borderId="0" xfId="0" applyFont="1" applyFill="1" applyBorder="1" applyAlignment="1">
      <alignment horizontal="center"/>
    </xf>
    <xf numFmtId="0" fontId="5" fillId="0" borderId="6" xfId="0" applyFont="1" applyFill="1" applyBorder="1" applyAlignment="1">
      <alignment horizontal="center"/>
    </xf>
    <xf numFmtId="0" fontId="5" fillId="0" borderId="0" xfId="0" applyFont="1" applyFill="1" applyAlignment="1">
      <alignment horizontal="left"/>
    </xf>
    <xf numFmtId="9" fontId="5" fillId="0" borderId="0" xfId="0" applyNumberFormat="1" applyFont="1" applyFill="1" applyAlignment="1">
      <alignment horizontal="center"/>
    </xf>
    <xf numFmtId="0" fontId="5" fillId="0" borderId="1" xfId="0" applyFont="1" applyFill="1" applyBorder="1" applyAlignment="1">
      <alignment horizontal="center"/>
    </xf>
    <xf numFmtId="0" fontId="7" fillId="0" borderId="2" xfId="0" applyFont="1" applyFill="1" applyBorder="1" applyAlignment="1">
      <alignment horizontal="center"/>
    </xf>
    <xf numFmtId="9" fontId="5" fillId="0" borderId="0" xfId="0" applyNumberFormat="1" applyFont="1" applyFill="1" applyBorder="1" applyAlignment="1">
      <alignment horizontal="center"/>
    </xf>
    <xf numFmtId="0" fontId="7" fillId="0" borderId="0" xfId="0" applyFont="1" applyFill="1" applyBorder="1" applyAlignment="1">
      <alignment horizontal="center"/>
    </xf>
    <xf numFmtId="49" fontId="5" fillId="0" borderId="0" xfId="0" applyNumberFormat="1" applyFont="1" applyFill="1" applyBorder="1" applyAlignment="1">
      <alignment horizontal="center"/>
    </xf>
    <xf numFmtId="14" fontId="5" fillId="0" borderId="0" xfId="0" applyNumberFormat="1" applyFont="1" applyFill="1" applyAlignment="1">
      <alignment horizontal="center"/>
    </xf>
    <xf numFmtId="0" fontId="2" fillId="0" borderId="0" xfId="0" applyFont="1" applyFill="1" applyAlignment="1">
      <alignment horizontal="center" vertical="center" wrapText="1"/>
    </xf>
    <xf numFmtId="1" fontId="5" fillId="0" borderId="0" xfId="0" applyNumberFormat="1" applyFont="1" applyFill="1" applyBorder="1" applyAlignment="1">
      <alignment horizontal="center"/>
    </xf>
    <xf numFmtId="0" fontId="2" fillId="0" borderId="0" xfId="0" applyFont="1" applyFill="1" applyAlignment="1">
      <alignment horizontal="center"/>
    </xf>
    <xf numFmtId="0" fontId="7" fillId="0" borderId="0" xfId="0" applyFont="1" applyFill="1" applyAlignment="1">
      <alignment horizontal="center"/>
    </xf>
    <xf numFmtId="49" fontId="5" fillId="0" borderId="0" xfId="0" applyNumberFormat="1" applyFont="1" applyFill="1" applyAlignment="1">
      <alignment horizontal="center"/>
    </xf>
    <xf numFmtId="0" fontId="7" fillId="0" borderId="3" xfId="0" applyFont="1" applyFill="1" applyBorder="1" applyAlignment="1">
      <alignment horizontal="center"/>
    </xf>
    <xf numFmtId="9" fontId="5" fillId="0" borderId="6" xfId="0" applyNumberFormat="1" applyFont="1" applyFill="1" applyBorder="1" applyAlignment="1">
      <alignment horizontal="center"/>
    </xf>
    <xf numFmtId="0" fontId="5" fillId="0" borderId="6" xfId="0" applyFont="1" applyFill="1" applyBorder="1" applyAlignment="1">
      <alignment horizontal="left"/>
    </xf>
    <xf numFmtId="14" fontId="5" fillId="0" borderId="6" xfId="0" applyNumberFormat="1" applyFont="1" applyFill="1" applyBorder="1" applyAlignment="1">
      <alignment horizontal="center"/>
    </xf>
    <xf numFmtId="0" fontId="5" fillId="0" borderId="4" xfId="0" applyFont="1" applyFill="1" applyBorder="1" applyAlignment="1">
      <alignment horizontal="center"/>
    </xf>
    <xf numFmtId="49" fontId="5" fillId="0" borderId="6" xfId="0" applyNumberFormat="1" applyFont="1" applyFill="1" applyBorder="1" applyAlignment="1">
      <alignment horizontal="center"/>
    </xf>
    <xf numFmtId="0" fontId="5" fillId="0" borderId="0" xfId="0" applyFont="1" applyFill="1" applyBorder="1" applyAlignment="1">
      <alignment horizontal="left"/>
    </xf>
    <xf numFmtId="0" fontId="6" fillId="0" borderId="6" xfId="0" applyFont="1" applyFill="1" applyBorder="1" applyAlignment="1">
      <alignment horizontal="left"/>
    </xf>
    <xf numFmtId="0" fontId="3" fillId="0" borderId="6" xfId="0" applyFont="1" applyFill="1" applyBorder="1" applyAlignment="1">
      <alignment horizontal="center"/>
    </xf>
    <xf numFmtId="0" fontId="4" fillId="0" borderId="6" xfId="0" applyFont="1" applyFill="1" applyBorder="1" applyAlignment="1">
      <alignment horizontal="center"/>
    </xf>
    <xf numFmtId="14" fontId="4" fillId="0" borderId="6" xfId="0" applyNumberFormat="1" applyFont="1" applyFill="1" applyBorder="1" applyAlignment="1">
      <alignment horizontal="center"/>
    </xf>
    <xf numFmtId="9" fontId="4" fillId="0" borderId="6" xfId="0" applyNumberFormat="1" applyFont="1" applyFill="1" applyBorder="1" applyAlignment="1">
      <alignment horizontal="center"/>
    </xf>
    <xf numFmtId="0" fontId="4" fillId="0" borderId="4" xfId="0" applyFont="1" applyFill="1" applyBorder="1" applyAlignment="1">
      <alignment horizontal="center"/>
    </xf>
    <xf numFmtId="1" fontId="4" fillId="0" borderId="3" xfId="0" applyNumberFormat="1" applyFont="1" applyFill="1" applyBorder="1" applyAlignment="1">
      <alignment horizontal="center"/>
    </xf>
    <xf numFmtId="49" fontId="4" fillId="0" borderId="6" xfId="0" applyNumberFormat="1" applyFont="1" applyFill="1" applyBorder="1" applyAlignment="1">
      <alignment horizontal="center"/>
    </xf>
    <xf numFmtId="1" fontId="4" fillId="0" borderId="6" xfId="0" applyNumberFormat="1" applyFont="1" applyFill="1" applyBorder="1" applyAlignment="1">
      <alignment horizontal="center"/>
    </xf>
    <xf numFmtId="1" fontId="4" fillId="0" borderId="4" xfId="0" applyNumberFormat="1" applyFont="1" applyFill="1" applyBorder="1" applyAlignment="1">
      <alignment horizontal="center"/>
    </xf>
    <xf numFmtId="0" fontId="6" fillId="0" borderId="0" xfId="0" applyFont="1" applyFill="1" applyAlignment="1">
      <alignment horizontal="center"/>
    </xf>
    <xf numFmtId="0" fontId="5" fillId="0" borderId="2" xfId="0" applyFont="1" applyFill="1" applyBorder="1" applyAlignment="1">
      <alignment horizontal="center"/>
    </xf>
    <xf numFmtId="164" fontId="4" fillId="0" borderId="6" xfId="0" applyNumberFormat="1" applyFont="1" applyFill="1" applyBorder="1" applyAlignment="1">
      <alignment horizontal="center"/>
    </xf>
    <xf numFmtId="164" fontId="5" fillId="0" borderId="0" xfId="0" applyNumberFormat="1" applyFont="1" applyFill="1" applyAlignment="1">
      <alignment horizontal="center"/>
    </xf>
    <xf numFmtId="164" fontId="5" fillId="0" borderId="6" xfId="0" applyNumberFormat="1" applyFont="1" applyFill="1" applyBorder="1" applyAlignment="1">
      <alignment horizontal="center"/>
    </xf>
    <xf numFmtId="164" fontId="5" fillId="0" borderId="5" xfId="0" applyNumberFormat="1" applyFont="1" applyFill="1" applyBorder="1" applyAlignment="1">
      <alignment horizontal="center"/>
    </xf>
    <xf numFmtId="164" fontId="5" fillId="0" borderId="0" xfId="0" applyNumberFormat="1" applyFont="1" applyFill="1" applyBorder="1" applyAlignment="1">
      <alignment horizontal="center"/>
    </xf>
    <xf numFmtId="0" fontId="8" fillId="0" borderId="0" xfId="0" applyFont="1" applyBorder="1" applyAlignment="1">
      <alignment horizontal="left" vertical="top"/>
    </xf>
    <xf numFmtId="0" fontId="8" fillId="0" borderId="0" xfId="0" applyFont="1" applyAlignment="1">
      <alignment vertical="top" wrapText="1"/>
    </xf>
    <xf numFmtId="0" fontId="5" fillId="0" borderId="0" xfId="0" applyFont="1" applyFill="1" applyBorder="1" applyAlignment="1">
      <alignment horizontal="left" vertical="top"/>
    </xf>
    <xf numFmtId="0" fontId="0" fillId="0" borderId="0" xfId="0" applyFont="1" applyAlignment="1">
      <alignment vertical="top" wrapText="1"/>
    </xf>
    <xf numFmtId="164" fontId="5" fillId="0" borderId="0" xfId="0" applyNumberFormat="1" applyFont="1" applyFill="1" applyBorder="1" applyAlignment="1">
      <alignment horizontal="left" vertical="top"/>
    </xf>
    <xf numFmtId="14" fontId="5" fillId="0" borderId="0" xfId="0" applyNumberFormat="1" applyFont="1" applyFill="1" applyBorder="1" applyAlignment="1">
      <alignment horizontal="left" vertical="top"/>
    </xf>
    <xf numFmtId="9" fontId="5" fillId="0" borderId="0" xfId="0" applyNumberFormat="1" applyFont="1" applyFill="1" applyBorder="1" applyAlignment="1">
      <alignment horizontal="left" vertical="top"/>
    </xf>
    <xf numFmtId="1" fontId="5" fillId="0" borderId="0" xfId="0" applyNumberFormat="1" applyFont="1" applyFill="1" applyBorder="1" applyAlignment="1">
      <alignment horizontal="left" vertical="top"/>
    </xf>
    <xf numFmtId="49" fontId="5" fillId="0" borderId="0" xfId="0" applyNumberFormat="1" applyFont="1" applyFill="1" applyBorder="1" applyAlignment="1">
      <alignment horizontal="left" vertical="top"/>
    </xf>
    <xf numFmtId="0" fontId="0" fillId="0" borderId="0" xfId="0" applyFont="1" applyBorder="1" applyAlignment="1">
      <alignment horizontal="left" vertical="top"/>
    </xf>
  </cellXfs>
  <cellStyles count="1">
    <cellStyle name="Normal" xfId="0" builtinId="0"/>
  </cellStyles>
  <dxfs count="0"/>
  <tableStyles count="0" defaultTableStyle="TableStyleMedium2" defaultPivotStyle="PivotStyleLight16"/>
  <colors>
    <mruColors>
      <color rgb="FFFFCCFF"/>
      <color rgb="FFCCFFFF"/>
      <color rgb="FFCCECFF"/>
      <color rgb="FFFFFFE7"/>
      <color rgb="FFFFCCCC"/>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Smith, Nicole" id="{64855118-9E8C-4743-A07F-1EE041AAF34A}" userId="S::nicole.j.smith@hawaii.gov::c348298b-5d84-4cdd-b052-766350a2a0c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6" dT="2021-12-29T23:31:04.72" personId="{64855118-9E8C-4743-A07F-1EE041AAF34A}" id="{C3652C3F-FF6C-48B3-80BC-DC7C52955E97}">
    <text>Percentage *of*</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A89E3-F268-4378-9E53-B5DE7272E3FD}">
  <dimension ref="A1:B37"/>
  <sheetViews>
    <sheetView tabSelected="1" workbookViewId="0">
      <selection activeCell="B23" sqref="B23"/>
    </sheetView>
  </sheetViews>
  <sheetFormatPr defaultRowHeight="14.4" x14ac:dyDescent="0.3"/>
  <cols>
    <col min="1" max="1" width="26.6640625" style="53" customWidth="1"/>
    <col min="2" max="2" width="62.44140625" style="47" customWidth="1"/>
  </cols>
  <sheetData>
    <row r="1" spans="1:2" x14ac:dyDescent="0.3">
      <c r="A1" s="44" t="s">
        <v>146</v>
      </c>
      <c r="B1" s="45" t="s">
        <v>147</v>
      </c>
    </row>
    <row r="2" spans="1:2" ht="57.6" x14ac:dyDescent="0.3">
      <c r="A2" s="46" t="s">
        <v>0</v>
      </c>
      <c r="B2" s="47" t="s">
        <v>173</v>
      </c>
    </row>
    <row r="3" spans="1:2" ht="28.8" x14ac:dyDescent="0.3">
      <c r="A3" s="46" t="s">
        <v>1</v>
      </c>
      <c r="B3" s="47" t="s">
        <v>148</v>
      </c>
    </row>
    <row r="4" spans="1:2" x14ac:dyDescent="0.3">
      <c r="A4" s="46" t="s">
        <v>2</v>
      </c>
      <c r="B4" s="47" t="s">
        <v>149</v>
      </c>
    </row>
    <row r="5" spans="1:2" x14ac:dyDescent="0.3">
      <c r="A5" s="46" t="s">
        <v>3</v>
      </c>
      <c r="B5" s="47" t="s">
        <v>150</v>
      </c>
    </row>
    <row r="6" spans="1:2" x14ac:dyDescent="0.3">
      <c r="A6" s="46" t="s">
        <v>26</v>
      </c>
      <c r="B6" s="47" t="s">
        <v>151</v>
      </c>
    </row>
    <row r="7" spans="1:2" x14ac:dyDescent="0.3">
      <c r="A7" s="46" t="s">
        <v>4</v>
      </c>
      <c r="B7" s="47" t="s">
        <v>152</v>
      </c>
    </row>
    <row r="8" spans="1:2" ht="43.2" x14ac:dyDescent="0.3">
      <c r="A8" s="46" t="s">
        <v>145</v>
      </c>
      <c r="B8" s="47" t="s">
        <v>153</v>
      </c>
    </row>
    <row r="9" spans="1:2" ht="28.8" x14ac:dyDescent="0.3">
      <c r="A9" s="46" t="s">
        <v>155</v>
      </c>
      <c r="B9" s="47" t="s">
        <v>174</v>
      </c>
    </row>
    <row r="10" spans="1:2" x14ac:dyDescent="0.3">
      <c r="A10" s="46" t="s">
        <v>29</v>
      </c>
      <c r="B10" s="47" t="s">
        <v>156</v>
      </c>
    </row>
    <row r="11" spans="1:2" x14ac:dyDescent="0.3">
      <c r="A11" s="46" t="s">
        <v>6</v>
      </c>
      <c r="B11" s="47" t="s">
        <v>157</v>
      </c>
    </row>
    <row r="12" spans="1:2" x14ac:dyDescent="0.3">
      <c r="A12" s="46" t="s">
        <v>5</v>
      </c>
      <c r="B12" s="47" t="s">
        <v>158</v>
      </c>
    </row>
    <row r="13" spans="1:2" x14ac:dyDescent="0.3">
      <c r="A13" s="48" t="s">
        <v>144</v>
      </c>
      <c r="B13" s="47" t="s">
        <v>159</v>
      </c>
    </row>
    <row r="14" spans="1:2" x14ac:dyDescent="0.3">
      <c r="A14" s="49" t="s">
        <v>160</v>
      </c>
      <c r="B14" s="47" t="s">
        <v>162</v>
      </c>
    </row>
    <row r="15" spans="1:2" x14ac:dyDescent="0.3">
      <c r="A15" s="46" t="s">
        <v>161</v>
      </c>
      <c r="B15" s="47" t="s">
        <v>163</v>
      </c>
    </row>
    <row r="16" spans="1:2" x14ac:dyDescent="0.3">
      <c r="A16" s="50" t="s">
        <v>7</v>
      </c>
      <c r="B16" s="47" t="s">
        <v>182</v>
      </c>
    </row>
    <row r="17" spans="1:2" x14ac:dyDescent="0.3">
      <c r="A17" s="50" t="s">
        <v>8</v>
      </c>
      <c r="B17" s="47" t="s">
        <v>164</v>
      </c>
    </row>
    <row r="18" spans="1:2" ht="57.6" x14ac:dyDescent="0.3">
      <c r="A18" s="46" t="s">
        <v>165</v>
      </c>
      <c r="B18" s="47" t="s">
        <v>175</v>
      </c>
    </row>
    <row r="19" spans="1:2" x14ac:dyDescent="0.3">
      <c r="A19" s="51" t="s">
        <v>10</v>
      </c>
      <c r="B19" s="47" t="s">
        <v>176</v>
      </c>
    </row>
    <row r="20" spans="1:2" x14ac:dyDescent="0.3">
      <c r="A20" s="50" t="s">
        <v>11</v>
      </c>
      <c r="B20" s="47" t="s">
        <v>177</v>
      </c>
    </row>
    <row r="21" spans="1:2" ht="28.8" x14ac:dyDescent="0.3">
      <c r="A21" s="50" t="s">
        <v>12</v>
      </c>
      <c r="B21" s="47" t="s">
        <v>166</v>
      </c>
    </row>
    <row r="22" spans="1:2" ht="28.8" x14ac:dyDescent="0.3">
      <c r="A22" s="52" t="s">
        <v>13</v>
      </c>
      <c r="B22" s="47" t="s">
        <v>167</v>
      </c>
    </row>
    <row r="23" spans="1:2" ht="72" x14ac:dyDescent="0.3">
      <c r="A23" s="51" t="s">
        <v>190</v>
      </c>
      <c r="B23" s="47" t="s">
        <v>184</v>
      </c>
    </row>
    <row r="24" spans="1:2" ht="72" x14ac:dyDescent="0.3">
      <c r="A24" s="51" t="s">
        <v>191</v>
      </c>
      <c r="B24" s="47" t="s">
        <v>185</v>
      </c>
    </row>
    <row r="25" spans="1:2" x14ac:dyDescent="0.3">
      <c r="A25" s="46" t="s">
        <v>14</v>
      </c>
      <c r="B25" s="47" t="s">
        <v>178</v>
      </c>
    </row>
    <row r="26" spans="1:2" x14ac:dyDescent="0.3">
      <c r="A26" s="50" t="s">
        <v>15</v>
      </c>
      <c r="B26" s="47" t="s">
        <v>179</v>
      </c>
    </row>
    <row r="27" spans="1:2" ht="28.8" x14ac:dyDescent="0.3">
      <c r="A27" s="50" t="s">
        <v>16</v>
      </c>
      <c r="B27" s="47" t="s">
        <v>168</v>
      </c>
    </row>
    <row r="28" spans="1:2" ht="28.8" x14ac:dyDescent="0.3">
      <c r="A28" s="52" t="s">
        <v>17</v>
      </c>
      <c r="B28" s="47" t="s">
        <v>169</v>
      </c>
    </row>
    <row r="29" spans="1:2" ht="86.4" x14ac:dyDescent="0.3">
      <c r="A29" s="46" t="s">
        <v>192</v>
      </c>
      <c r="B29" s="47" t="s">
        <v>186</v>
      </c>
    </row>
    <row r="30" spans="1:2" ht="86.4" x14ac:dyDescent="0.3">
      <c r="A30" s="46" t="s">
        <v>193</v>
      </c>
      <c r="B30" s="47" t="s">
        <v>187</v>
      </c>
    </row>
    <row r="31" spans="1:2" x14ac:dyDescent="0.3">
      <c r="A31" s="46" t="s">
        <v>18</v>
      </c>
      <c r="B31" s="47" t="s">
        <v>181</v>
      </c>
    </row>
    <row r="32" spans="1:2" x14ac:dyDescent="0.3">
      <c r="A32" s="51" t="s">
        <v>19</v>
      </c>
      <c r="B32" s="47" t="s">
        <v>180</v>
      </c>
    </row>
    <row r="33" spans="1:2" ht="28.8" x14ac:dyDescent="0.3">
      <c r="A33" s="50" t="s">
        <v>20</v>
      </c>
      <c r="B33" s="47" t="s">
        <v>170</v>
      </c>
    </row>
    <row r="34" spans="1:2" ht="28.8" x14ac:dyDescent="0.3">
      <c r="A34" s="46" t="s">
        <v>21</v>
      </c>
      <c r="B34" s="47" t="s">
        <v>171</v>
      </c>
    </row>
    <row r="35" spans="1:2" ht="86.4" x14ac:dyDescent="0.3">
      <c r="A35" s="46" t="s">
        <v>194</v>
      </c>
      <c r="B35" s="47" t="s">
        <v>188</v>
      </c>
    </row>
    <row r="36" spans="1:2" ht="86.4" x14ac:dyDescent="0.3">
      <c r="A36" s="46" t="s">
        <v>195</v>
      </c>
      <c r="B36" s="47" t="s">
        <v>189</v>
      </c>
    </row>
    <row r="37" spans="1:2" x14ac:dyDescent="0.3">
      <c r="A37" s="46" t="s">
        <v>196</v>
      </c>
      <c r="B37" s="47" t="s">
        <v>172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5A079-FF09-4092-B041-7F53B52A56AB}">
  <dimension ref="A1:AJ29"/>
  <sheetViews>
    <sheetView topLeftCell="AC1" workbookViewId="0">
      <selection activeCell="AI1" sqref="AI1"/>
    </sheetView>
  </sheetViews>
  <sheetFormatPr defaultColWidth="8.88671875" defaultRowHeight="13.8" x14ac:dyDescent="0.3"/>
  <cols>
    <col min="1" max="1" width="25" style="1" customWidth="1"/>
    <col min="2" max="2" width="10.88671875" style="1" customWidth="1"/>
    <col min="3" max="3" width="11.6640625" style="1" bestFit="1" customWidth="1"/>
    <col min="4" max="4" width="12.5546875" style="1" bestFit="1" customWidth="1"/>
    <col min="5" max="5" width="12.5546875" style="1" customWidth="1"/>
    <col min="6" max="6" width="26.33203125" style="1" customWidth="1"/>
    <col min="7" max="7" width="27.33203125" style="1" customWidth="1"/>
    <col min="8" max="8" width="13.6640625" style="1" customWidth="1"/>
    <col min="9" max="9" width="12.5546875" style="1" bestFit="1" customWidth="1"/>
    <col min="10" max="10" width="12.6640625" style="1" customWidth="1"/>
    <col min="11" max="11" width="7.88671875" style="1" bestFit="1" customWidth="1"/>
    <col min="12" max="12" width="7.88671875" style="40" customWidth="1"/>
    <col min="13" max="13" width="15.6640625" style="14" customWidth="1"/>
    <col min="14" max="14" width="17.88671875" style="1" customWidth="1"/>
    <col min="15" max="15" width="19.6640625" style="8" bestFit="1" customWidth="1"/>
    <col min="16" max="16" width="16" style="8" bestFit="1" customWidth="1"/>
    <col min="17" max="17" width="15.88671875" style="9" bestFit="1" customWidth="1"/>
    <col min="18" max="18" width="15.88671875" style="38" customWidth="1"/>
    <col min="19" max="20" width="15.88671875" style="11" customWidth="1"/>
    <col min="21" max="21" width="15.88671875" style="13" customWidth="1"/>
    <col min="22" max="22" width="19.88671875" style="5" customWidth="1"/>
    <col min="23" max="23" width="19.21875" style="9" customWidth="1"/>
    <col min="24" max="24" width="22.6640625" style="5" customWidth="1"/>
    <col min="25" max="26" width="15.88671875" style="11" customWidth="1"/>
    <col min="27" max="27" width="15.88671875" style="13" customWidth="1"/>
    <col min="28" max="28" width="15.88671875" style="5" customWidth="1"/>
    <col min="29" max="29" width="20" style="9" customWidth="1"/>
    <col min="30" max="30" width="20.44140625" style="5" customWidth="1"/>
    <col min="31" max="31" width="15.88671875" style="16" customWidth="1"/>
    <col min="32" max="32" width="15.88671875" style="11" customWidth="1"/>
    <col min="33" max="33" width="15.88671875" style="5" customWidth="1"/>
    <col min="34" max="34" width="19.21875" style="5" customWidth="1"/>
    <col min="35" max="35" width="20.33203125" style="9" customWidth="1"/>
    <col min="36" max="36" width="111.109375" style="26" customWidth="1"/>
    <col min="37" max="16384" width="8.88671875" style="1"/>
  </cols>
  <sheetData>
    <row r="1" spans="1:36" s="37" customFormat="1" x14ac:dyDescent="0.3">
      <c r="A1" s="28" t="s">
        <v>0</v>
      </c>
      <c r="B1" s="29" t="s">
        <v>1</v>
      </c>
      <c r="C1" s="29" t="s">
        <v>2</v>
      </c>
      <c r="D1" s="29" t="s">
        <v>3</v>
      </c>
      <c r="E1" s="29" t="s">
        <v>26</v>
      </c>
      <c r="F1" s="29" t="s">
        <v>4</v>
      </c>
      <c r="G1" s="29" t="s">
        <v>145</v>
      </c>
      <c r="H1" s="29" t="s">
        <v>155</v>
      </c>
      <c r="I1" s="29" t="s">
        <v>28</v>
      </c>
      <c r="J1" s="29" t="s">
        <v>29</v>
      </c>
      <c r="K1" s="29" t="s">
        <v>5</v>
      </c>
      <c r="L1" s="39" t="s">
        <v>144</v>
      </c>
      <c r="M1" s="30" t="s">
        <v>160</v>
      </c>
      <c r="N1" s="29" t="s">
        <v>161</v>
      </c>
      <c r="O1" s="31" t="s">
        <v>7</v>
      </c>
      <c r="P1" s="31" t="s">
        <v>8</v>
      </c>
      <c r="Q1" s="32" t="s">
        <v>9</v>
      </c>
      <c r="R1" s="33" t="s">
        <v>10</v>
      </c>
      <c r="S1" s="31" t="s">
        <v>11</v>
      </c>
      <c r="T1" s="31" t="s">
        <v>12</v>
      </c>
      <c r="U1" s="34" t="s">
        <v>13</v>
      </c>
      <c r="V1" s="35" t="s">
        <v>197</v>
      </c>
      <c r="W1" s="36" t="s">
        <v>198</v>
      </c>
      <c r="X1" s="29" t="s">
        <v>14</v>
      </c>
      <c r="Y1" s="31" t="s">
        <v>15</v>
      </c>
      <c r="Z1" s="31" t="s">
        <v>16</v>
      </c>
      <c r="AA1" s="34" t="s">
        <v>17</v>
      </c>
      <c r="AB1" s="29" t="s">
        <v>199</v>
      </c>
      <c r="AC1" s="32" t="s">
        <v>200</v>
      </c>
      <c r="AD1" s="29" t="s">
        <v>18</v>
      </c>
      <c r="AE1" s="35" t="s">
        <v>19</v>
      </c>
      <c r="AF1" s="31" t="s">
        <v>20</v>
      </c>
      <c r="AG1" s="29" t="s">
        <v>21</v>
      </c>
      <c r="AH1" s="29" t="s">
        <v>199</v>
      </c>
      <c r="AI1" s="32" t="s">
        <v>200</v>
      </c>
      <c r="AJ1" s="27" t="s">
        <v>27</v>
      </c>
    </row>
    <row r="2" spans="1:36" x14ac:dyDescent="0.3">
      <c r="A2" s="5" t="s">
        <v>22</v>
      </c>
      <c r="B2" s="5" t="s">
        <v>23</v>
      </c>
      <c r="C2" s="5" t="s">
        <v>24</v>
      </c>
      <c r="D2" s="5" t="s">
        <v>25</v>
      </c>
      <c r="E2" s="2" t="s">
        <v>31</v>
      </c>
      <c r="F2" s="7" t="s">
        <v>32</v>
      </c>
      <c r="G2" s="7" t="s">
        <v>50</v>
      </c>
      <c r="H2" s="1" t="s">
        <v>143</v>
      </c>
      <c r="I2" s="15">
        <v>20.16001</v>
      </c>
      <c r="J2" s="1">
        <v>-155.90017</v>
      </c>
      <c r="K2" s="1">
        <v>40</v>
      </c>
      <c r="L2" s="42">
        <f t="shared" ref="L2:L28" si="0">K2/3.28</f>
        <v>12.195121951219512</v>
      </c>
      <c r="M2" s="14">
        <v>43753</v>
      </c>
      <c r="N2" s="1">
        <v>100</v>
      </c>
      <c r="O2" s="8">
        <v>0.3</v>
      </c>
      <c r="P2" s="8">
        <v>0.3</v>
      </c>
      <c r="Q2" s="9">
        <v>1</v>
      </c>
      <c r="R2" s="12" t="s">
        <v>92</v>
      </c>
      <c r="S2" s="8">
        <v>0.15</v>
      </c>
      <c r="T2" s="8">
        <v>0.5</v>
      </c>
      <c r="U2" s="19">
        <v>1</v>
      </c>
      <c r="V2" s="1">
        <v>19</v>
      </c>
      <c r="W2" s="9" t="s">
        <v>100</v>
      </c>
      <c r="X2" s="10" t="s">
        <v>90</v>
      </c>
      <c r="Y2" s="11">
        <v>0.1</v>
      </c>
      <c r="Z2" s="11">
        <v>0.2</v>
      </c>
      <c r="AA2" s="13" t="s">
        <v>60</v>
      </c>
      <c r="AB2" s="5">
        <v>3</v>
      </c>
      <c r="AC2" s="9" t="s">
        <v>30</v>
      </c>
      <c r="AD2" s="12" t="s">
        <v>94</v>
      </c>
      <c r="AE2" s="16" t="s">
        <v>95</v>
      </c>
      <c r="AF2" s="11">
        <v>0.2</v>
      </c>
      <c r="AG2" s="5">
        <v>2</v>
      </c>
      <c r="AH2" s="5" t="s">
        <v>30</v>
      </c>
      <c r="AI2" s="9" t="s">
        <v>30</v>
      </c>
      <c r="AJ2" s="26" t="s">
        <v>118</v>
      </c>
    </row>
    <row r="3" spans="1:36" ht="11.25" customHeight="1" x14ac:dyDescent="0.3">
      <c r="A3" s="5" t="s">
        <v>22</v>
      </c>
      <c r="B3" s="5" t="s">
        <v>23</v>
      </c>
      <c r="C3" s="5" t="s">
        <v>24</v>
      </c>
      <c r="D3" s="5" t="s">
        <v>25</v>
      </c>
      <c r="E3" s="2" t="s">
        <v>31</v>
      </c>
      <c r="F3" s="7" t="s">
        <v>33</v>
      </c>
      <c r="G3" s="7" t="s">
        <v>51</v>
      </c>
      <c r="H3" s="1" t="s">
        <v>143</v>
      </c>
      <c r="I3" s="1">
        <v>20.073920000000001</v>
      </c>
      <c r="J3" s="1">
        <v>-155.86452</v>
      </c>
      <c r="K3" s="1">
        <v>46</v>
      </c>
      <c r="L3" s="43">
        <f t="shared" si="0"/>
        <v>14.02439024390244</v>
      </c>
      <c r="M3" s="14">
        <v>43753</v>
      </c>
      <c r="N3" s="1">
        <v>100</v>
      </c>
      <c r="O3" s="8">
        <v>0.4</v>
      </c>
      <c r="P3" s="8">
        <v>0.6</v>
      </c>
      <c r="Q3" s="9">
        <v>1</v>
      </c>
      <c r="R3" s="10" t="s">
        <v>92</v>
      </c>
      <c r="S3" s="11">
        <v>0.35</v>
      </c>
      <c r="T3" s="11">
        <v>0.8</v>
      </c>
      <c r="U3" s="13">
        <v>1</v>
      </c>
      <c r="V3" s="5" t="s">
        <v>101</v>
      </c>
      <c r="W3" s="9">
        <v>20</v>
      </c>
      <c r="X3" s="12" t="s">
        <v>90</v>
      </c>
      <c r="Y3" s="11">
        <v>0.05</v>
      </c>
      <c r="Z3" s="11">
        <v>0.2</v>
      </c>
      <c r="AA3" s="13" t="s">
        <v>60</v>
      </c>
      <c r="AB3" s="5">
        <v>21</v>
      </c>
      <c r="AC3" s="9">
        <v>15</v>
      </c>
      <c r="AD3" s="18" t="s">
        <v>96</v>
      </c>
      <c r="AE3" s="16" t="s">
        <v>95</v>
      </c>
      <c r="AF3" s="11">
        <v>0.9</v>
      </c>
      <c r="AG3" s="5">
        <v>3</v>
      </c>
      <c r="AH3" s="5">
        <v>10</v>
      </c>
      <c r="AI3" s="9" t="s">
        <v>30</v>
      </c>
      <c r="AJ3" s="26" t="s">
        <v>119</v>
      </c>
    </row>
    <row r="4" spans="1:36" x14ac:dyDescent="0.3">
      <c r="A4" s="5" t="s">
        <v>22</v>
      </c>
      <c r="B4" s="5" t="s">
        <v>23</v>
      </c>
      <c r="C4" s="5" t="s">
        <v>24</v>
      </c>
      <c r="D4" s="5" t="s">
        <v>25</v>
      </c>
      <c r="E4" s="2" t="s">
        <v>31</v>
      </c>
      <c r="F4" s="7" t="s">
        <v>40</v>
      </c>
      <c r="G4" s="7" t="s">
        <v>46</v>
      </c>
      <c r="H4" s="1" t="s">
        <v>143</v>
      </c>
      <c r="I4" s="1">
        <v>19.980716999999999</v>
      </c>
      <c r="J4" s="1">
        <v>-155.830367</v>
      </c>
      <c r="K4" s="1">
        <v>14</v>
      </c>
      <c r="L4" s="43">
        <f t="shared" si="0"/>
        <v>4.2682926829268295</v>
      </c>
      <c r="M4" s="14">
        <v>43753</v>
      </c>
      <c r="N4" s="1">
        <v>100</v>
      </c>
      <c r="O4" s="8">
        <v>0.08</v>
      </c>
      <c r="P4" s="8">
        <v>0.1</v>
      </c>
      <c r="Q4" s="9">
        <v>1</v>
      </c>
      <c r="R4" s="12" t="s">
        <v>90</v>
      </c>
      <c r="S4" s="11">
        <v>0.08</v>
      </c>
      <c r="T4" s="11">
        <v>0.2</v>
      </c>
      <c r="U4" s="13" t="s">
        <v>58</v>
      </c>
      <c r="V4" s="5">
        <v>2</v>
      </c>
      <c r="W4" s="9" t="s">
        <v>102</v>
      </c>
      <c r="X4" s="10" t="s">
        <v>92</v>
      </c>
      <c r="Y4" s="11" t="s">
        <v>97</v>
      </c>
      <c r="Z4" s="11">
        <v>0.2</v>
      </c>
      <c r="AA4" s="13" t="s">
        <v>62</v>
      </c>
      <c r="AB4" s="5">
        <v>11</v>
      </c>
      <c r="AC4" s="9">
        <v>20</v>
      </c>
      <c r="AD4" s="12" t="s">
        <v>103</v>
      </c>
      <c r="AE4" s="11" t="s">
        <v>97</v>
      </c>
      <c r="AF4" s="11">
        <v>0.8</v>
      </c>
      <c r="AG4" s="5">
        <v>1</v>
      </c>
      <c r="AH4" s="5">
        <v>20</v>
      </c>
      <c r="AI4" s="9">
        <v>22</v>
      </c>
      <c r="AJ4" s="26" t="s">
        <v>121</v>
      </c>
    </row>
    <row r="5" spans="1:36" x14ac:dyDescent="0.3">
      <c r="A5" s="5" t="s">
        <v>22</v>
      </c>
      <c r="B5" s="5" t="s">
        <v>23</v>
      </c>
      <c r="C5" s="5" t="s">
        <v>24</v>
      </c>
      <c r="D5" s="5" t="s">
        <v>25</v>
      </c>
      <c r="E5" s="3" t="s">
        <v>41</v>
      </c>
      <c r="F5" s="7" t="s">
        <v>54</v>
      </c>
      <c r="G5" s="7" t="s">
        <v>88</v>
      </c>
      <c r="H5" s="1" t="s">
        <v>143</v>
      </c>
      <c r="I5" s="1">
        <v>19.96988</v>
      </c>
      <c r="J5" s="1">
        <v>-155.84880000000001</v>
      </c>
      <c r="K5" s="1">
        <v>27</v>
      </c>
      <c r="L5" s="43">
        <f t="shared" si="0"/>
        <v>8.2317073170731714</v>
      </c>
      <c r="M5" s="14">
        <v>43753</v>
      </c>
      <c r="N5" s="1">
        <v>100</v>
      </c>
      <c r="O5" s="8">
        <v>0.1</v>
      </c>
      <c r="P5" s="8">
        <v>0.2</v>
      </c>
      <c r="Q5" s="9">
        <v>1</v>
      </c>
      <c r="R5" s="10" t="s">
        <v>90</v>
      </c>
      <c r="S5" s="11">
        <v>0.09</v>
      </c>
      <c r="T5" s="11">
        <v>0.2</v>
      </c>
      <c r="U5" s="13">
        <v>1</v>
      </c>
      <c r="V5" s="5" t="s">
        <v>91</v>
      </c>
      <c r="W5" s="9" t="s">
        <v>30</v>
      </c>
      <c r="X5" s="12" t="s">
        <v>92</v>
      </c>
      <c r="Y5" s="11" t="s">
        <v>93</v>
      </c>
      <c r="Z5" s="11">
        <v>0.5</v>
      </c>
      <c r="AA5" s="13" t="s">
        <v>58</v>
      </c>
      <c r="AB5" s="5">
        <v>21</v>
      </c>
      <c r="AC5" s="9">
        <v>16</v>
      </c>
      <c r="AD5" s="12" t="s">
        <v>94</v>
      </c>
      <c r="AE5" s="16" t="s">
        <v>95</v>
      </c>
      <c r="AF5" s="11">
        <v>1</v>
      </c>
      <c r="AG5" s="5">
        <v>3</v>
      </c>
      <c r="AH5" s="5">
        <v>19</v>
      </c>
      <c r="AI5" s="9">
        <v>19</v>
      </c>
      <c r="AJ5" s="26" t="s">
        <v>117</v>
      </c>
    </row>
    <row r="6" spans="1:36" x14ac:dyDescent="0.3">
      <c r="A6" s="5" t="s">
        <v>22</v>
      </c>
      <c r="B6" s="5" t="s">
        <v>23</v>
      </c>
      <c r="C6" s="5" t="s">
        <v>24</v>
      </c>
      <c r="D6" s="5" t="s">
        <v>25</v>
      </c>
      <c r="E6" s="4" t="s">
        <v>42</v>
      </c>
      <c r="F6" s="7" t="s">
        <v>76</v>
      </c>
      <c r="G6" s="7" t="s">
        <v>57</v>
      </c>
      <c r="H6" s="1" t="s">
        <v>143</v>
      </c>
      <c r="I6" s="1">
        <v>19.930900000000001</v>
      </c>
      <c r="J6" s="1">
        <v>-155.8921</v>
      </c>
      <c r="K6" s="1">
        <v>45</v>
      </c>
      <c r="L6" s="43">
        <f t="shared" si="0"/>
        <v>13.719512195121952</v>
      </c>
      <c r="M6" s="14">
        <v>43754</v>
      </c>
      <c r="N6" s="1">
        <v>100</v>
      </c>
      <c r="O6" s="8">
        <v>0.08</v>
      </c>
      <c r="P6" s="8">
        <v>0.2</v>
      </c>
      <c r="Q6" s="9" t="s">
        <v>62</v>
      </c>
      <c r="R6" s="10" t="s">
        <v>90</v>
      </c>
      <c r="S6" s="11">
        <v>7.0000000000000007E-2</v>
      </c>
      <c r="T6" s="11">
        <v>0.1</v>
      </c>
      <c r="U6" s="13" t="s">
        <v>60</v>
      </c>
      <c r="V6" s="5">
        <v>2</v>
      </c>
      <c r="W6" s="9">
        <v>20</v>
      </c>
      <c r="X6" s="12" t="s">
        <v>92</v>
      </c>
      <c r="Y6" s="11">
        <v>0.01</v>
      </c>
      <c r="Z6" s="11">
        <v>0.01</v>
      </c>
      <c r="AA6" s="13" t="s">
        <v>60</v>
      </c>
      <c r="AB6" s="5" t="s">
        <v>30</v>
      </c>
      <c r="AC6" s="9" t="s">
        <v>30</v>
      </c>
      <c r="AD6" s="12" t="s">
        <v>94</v>
      </c>
      <c r="AE6" s="11">
        <v>0.01</v>
      </c>
      <c r="AF6" s="11">
        <v>0.75</v>
      </c>
      <c r="AG6" s="5">
        <v>3</v>
      </c>
      <c r="AH6" s="5" t="s">
        <v>30</v>
      </c>
      <c r="AI6" s="9" t="s">
        <v>30</v>
      </c>
      <c r="AJ6" s="26" t="s">
        <v>129</v>
      </c>
    </row>
    <row r="7" spans="1:36" x14ac:dyDescent="0.3">
      <c r="A7" s="5" t="s">
        <v>22</v>
      </c>
      <c r="B7" s="5" t="s">
        <v>23</v>
      </c>
      <c r="C7" s="5" t="s">
        <v>24</v>
      </c>
      <c r="D7" s="5" t="s">
        <v>25</v>
      </c>
      <c r="E7" s="4" t="s">
        <v>41</v>
      </c>
      <c r="F7" s="7" t="s">
        <v>47</v>
      </c>
      <c r="G7" s="7" t="s">
        <v>64</v>
      </c>
      <c r="H7" s="1" t="s">
        <v>143</v>
      </c>
      <c r="I7" s="1">
        <v>19.84395</v>
      </c>
      <c r="J7" s="1">
        <v>-155.98097000000001</v>
      </c>
      <c r="K7" s="1">
        <v>42</v>
      </c>
      <c r="L7" s="43">
        <f t="shared" si="0"/>
        <v>12.804878048780489</v>
      </c>
      <c r="M7" s="14">
        <v>43754</v>
      </c>
      <c r="N7" s="1">
        <v>100</v>
      </c>
      <c r="O7" s="8">
        <v>0.4</v>
      </c>
      <c r="P7" s="8">
        <v>0.4</v>
      </c>
      <c r="Q7" s="9" t="s">
        <v>60</v>
      </c>
      <c r="R7" s="10" t="s">
        <v>90</v>
      </c>
      <c r="S7" s="11">
        <v>0.35</v>
      </c>
      <c r="T7" s="11">
        <v>0.3</v>
      </c>
      <c r="U7" s="13" t="s">
        <v>60</v>
      </c>
      <c r="V7" s="5">
        <v>3</v>
      </c>
      <c r="W7" s="9">
        <v>22</v>
      </c>
      <c r="X7" s="12" t="s">
        <v>92</v>
      </c>
      <c r="Y7" s="11">
        <v>0.03</v>
      </c>
      <c r="Z7" s="11">
        <v>0.5</v>
      </c>
      <c r="AA7" s="13" t="s">
        <v>60</v>
      </c>
      <c r="AB7" s="5">
        <v>19</v>
      </c>
      <c r="AC7" s="9">
        <v>20</v>
      </c>
      <c r="AD7" s="12" t="s">
        <v>94</v>
      </c>
      <c r="AE7" s="11">
        <v>0.01</v>
      </c>
      <c r="AF7" s="11">
        <v>0.5</v>
      </c>
      <c r="AG7" s="13" t="s">
        <v>72</v>
      </c>
      <c r="AH7" s="5">
        <v>19</v>
      </c>
      <c r="AI7" s="9" t="s">
        <v>30</v>
      </c>
      <c r="AJ7" s="26" t="s">
        <v>122</v>
      </c>
    </row>
    <row r="8" spans="1:36" x14ac:dyDescent="0.3">
      <c r="A8" s="5" t="s">
        <v>22</v>
      </c>
      <c r="B8" s="5" t="s">
        <v>23</v>
      </c>
      <c r="C8" s="5" t="s">
        <v>24</v>
      </c>
      <c r="D8" s="5" t="s">
        <v>25</v>
      </c>
      <c r="E8" s="4" t="s">
        <v>42</v>
      </c>
      <c r="F8" s="7" t="s">
        <v>34</v>
      </c>
      <c r="G8" s="7" t="s">
        <v>65</v>
      </c>
      <c r="H8" s="1" t="s">
        <v>143</v>
      </c>
      <c r="I8" s="1">
        <v>19.796500000000002</v>
      </c>
      <c r="J8" s="1">
        <v>-156.02786</v>
      </c>
      <c r="K8" s="1">
        <v>34</v>
      </c>
      <c r="L8" s="43">
        <f t="shared" si="0"/>
        <v>10.365853658536587</v>
      </c>
      <c r="M8" s="14">
        <v>43754</v>
      </c>
      <c r="N8" s="1">
        <v>100</v>
      </c>
      <c r="O8" s="8">
        <v>0.2</v>
      </c>
      <c r="P8" s="8">
        <v>0.3</v>
      </c>
      <c r="Q8" s="9" t="s">
        <v>58</v>
      </c>
      <c r="R8" s="10" t="s">
        <v>90</v>
      </c>
      <c r="S8" s="11">
        <v>0.15</v>
      </c>
      <c r="T8" s="11">
        <v>0.1</v>
      </c>
      <c r="U8" s="13" t="s">
        <v>58</v>
      </c>
      <c r="V8" s="5">
        <v>1</v>
      </c>
      <c r="W8" s="9">
        <v>13</v>
      </c>
      <c r="X8" s="12" t="s">
        <v>92</v>
      </c>
      <c r="Y8" s="11">
        <v>0.05</v>
      </c>
      <c r="Z8" s="11">
        <v>0.8</v>
      </c>
      <c r="AA8" s="13" t="s">
        <v>60</v>
      </c>
      <c r="AB8" s="5">
        <v>19</v>
      </c>
      <c r="AC8" s="9">
        <v>20</v>
      </c>
      <c r="AD8" s="12" t="s">
        <v>94</v>
      </c>
      <c r="AE8" s="11" t="s">
        <v>97</v>
      </c>
      <c r="AF8" s="11">
        <v>0.5</v>
      </c>
      <c r="AG8" s="5">
        <v>3</v>
      </c>
      <c r="AH8" s="5">
        <v>10</v>
      </c>
      <c r="AI8" s="9" t="s">
        <v>30</v>
      </c>
      <c r="AJ8" s="26" t="s">
        <v>124</v>
      </c>
    </row>
    <row r="9" spans="1:36" x14ac:dyDescent="0.3">
      <c r="A9" s="5" t="s">
        <v>22</v>
      </c>
      <c r="B9" s="5" t="s">
        <v>23</v>
      </c>
      <c r="C9" s="5" t="s">
        <v>24</v>
      </c>
      <c r="D9" s="5" t="s">
        <v>25</v>
      </c>
      <c r="E9" s="4" t="s">
        <v>42</v>
      </c>
      <c r="F9" s="7" t="s">
        <v>35</v>
      </c>
      <c r="G9" s="7">
        <v>11</v>
      </c>
      <c r="H9" s="1" t="s">
        <v>143</v>
      </c>
      <c r="I9" s="1">
        <v>19.67098</v>
      </c>
      <c r="J9" s="1">
        <v>-156.03032999999999</v>
      </c>
      <c r="K9" s="1">
        <v>42</v>
      </c>
      <c r="L9" s="43">
        <f t="shared" si="0"/>
        <v>12.804878048780489</v>
      </c>
      <c r="M9" s="14">
        <v>43755</v>
      </c>
      <c r="N9" s="1">
        <v>100</v>
      </c>
      <c r="O9" s="8">
        <v>0.7</v>
      </c>
      <c r="P9" s="8">
        <v>0.4</v>
      </c>
      <c r="Q9" s="9" t="s">
        <v>62</v>
      </c>
      <c r="R9" s="10" t="s">
        <v>92</v>
      </c>
      <c r="S9" s="11">
        <v>0.49</v>
      </c>
      <c r="T9" s="11">
        <v>0.5</v>
      </c>
      <c r="U9" s="13" t="s">
        <v>60</v>
      </c>
      <c r="V9" s="5">
        <v>11</v>
      </c>
      <c r="W9" s="9">
        <v>20</v>
      </c>
      <c r="X9" s="12" t="s">
        <v>90</v>
      </c>
      <c r="Y9" s="11">
        <v>0.2</v>
      </c>
      <c r="Z9" s="11">
        <v>0.3</v>
      </c>
      <c r="AA9" s="13" t="s">
        <v>62</v>
      </c>
      <c r="AB9" s="5">
        <v>11</v>
      </c>
      <c r="AC9" s="9">
        <v>20</v>
      </c>
      <c r="AD9" s="12" t="s">
        <v>106</v>
      </c>
      <c r="AE9" s="11">
        <v>0.01</v>
      </c>
      <c r="AF9" s="11">
        <v>0.1</v>
      </c>
      <c r="AG9" s="5">
        <v>3</v>
      </c>
      <c r="AH9" s="5">
        <v>10</v>
      </c>
      <c r="AI9" s="9">
        <v>16</v>
      </c>
      <c r="AJ9" s="26" t="s">
        <v>132</v>
      </c>
    </row>
    <row r="10" spans="1:36" x14ac:dyDescent="0.3">
      <c r="A10" s="5" t="s">
        <v>22</v>
      </c>
      <c r="B10" s="5" t="s">
        <v>23</v>
      </c>
      <c r="C10" s="5" t="s">
        <v>24</v>
      </c>
      <c r="D10" s="5" t="s">
        <v>25</v>
      </c>
      <c r="E10" s="4" t="s">
        <v>42</v>
      </c>
      <c r="F10" s="7" t="s">
        <v>36</v>
      </c>
      <c r="G10" s="7" t="s">
        <v>89</v>
      </c>
      <c r="H10" s="1" t="s">
        <v>143</v>
      </c>
      <c r="I10" s="1">
        <v>19.642119999999998</v>
      </c>
      <c r="J10" s="1">
        <v>-156.0121</v>
      </c>
      <c r="K10" s="1">
        <v>37</v>
      </c>
      <c r="L10" s="43">
        <f t="shared" si="0"/>
        <v>11.280487804878049</v>
      </c>
      <c r="M10" s="14">
        <v>43755</v>
      </c>
      <c r="N10" s="1">
        <v>100</v>
      </c>
      <c r="O10" s="8">
        <v>0.45</v>
      </c>
      <c r="P10" s="8">
        <v>0.4</v>
      </c>
      <c r="Q10" s="9" t="s">
        <v>58</v>
      </c>
      <c r="R10" s="10" t="s">
        <v>92</v>
      </c>
      <c r="S10" s="11">
        <v>0.25</v>
      </c>
      <c r="T10" s="11">
        <v>0.4</v>
      </c>
      <c r="U10" s="13" t="s">
        <v>60</v>
      </c>
      <c r="V10" s="5">
        <v>10</v>
      </c>
      <c r="W10" s="9" t="s">
        <v>30</v>
      </c>
      <c r="X10" s="12" t="s">
        <v>90</v>
      </c>
      <c r="Y10" s="11">
        <v>0.2</v>
      </c>
      <c r="Z10" s="11">
        <v>0.4</v>
      </c>
      <c r="AA10" s="13" t="s">
        <v>58</v>
      </c>
      <c r="AB10" s="5">
        <v>11</v>
      </c>
      <c r="AC10" s="9" t="s">
        <v>110</v>
      </c>
      <c r="AD10" s="18" t="s">
        <v>96</v>
      </c>
      <c r="AE10" s="11" t="s">
        <v>97</v>
      </c>
      <c r="AF10" s="11">
        <v>0.9</v>
      </c>
      <c r="AG10" s="5">
        <v>3</v>
      </c>
      <c r="AH10" s="5">
        <v>0</v>
      </c>
      <c r="AI10" s="9" t="s">
        <v>30</v>
      </c>
      <c r="AJ10" s="26" t="s">
        <v>131</v>
      </c>
    </row>
    <row r="11" spans="1:36" x14ac:dyDescent="0.3">
      <c r="A11" s="5" t="s">
        <v>22</v>
      </c>
      <c r="B11" s="5" t="s">
        <v>23</v>
      </c>
      <c r="C11" s="5" t="s">
        <v>24</v>
      </c>
      <c r="D11" s="5" t="s">
        <v>25</v>
      </c>
      <c r="E11" s="4" t="s">
        <v>42</v>
      </c>
      <c r="F11" s="7" t="s">
        <v>39</v>
      </c>
      <c r="G11" s="7">
        <v>17</v>
      </c>
      <c r="H11" s="1" t="s">
        <v>143</v>
      </c>
      <c r="I11" s="1">
        <v>19.504549999999998</v>
      </c>
      <c r="J11" s="1">
        <v>-155.95305999999999</v>
      </c>
      <c r="K11" s="1">
        <v>47</v>
      </c>
      <c r="L11" s="43">
        <f t="shared" si="0"/>
        <v>14.329268292682928</v>
      </c>
      <c r="M11" s="14">
        <v>43755</v>
      </c>
      <c r="N11" s="1">
        <v>100</v>
      </c>
      <c r="O11" s="8">
        <v>0.45</v>
      </c>
      <c r="P11" s="8">
        <v>0.5</v>
      </c>
      <c r="Q11" s="9" t="s">
        <v>60</v>
      </c>
      <c r="R11" s="10" t="s">
        <v>92</v>
      </c>
      <c r="S11" s="11">
        <v>0.35</v>
      </c>
      <c r="T11" s="11">
        <v>0.5</v>
      </c>
      <c r="U11" s="13" t="s">
        <v>60</v>
      </c>
      <c r="V11" s="5" t="s">
        <v>107</v>
      </c>
      <c r="W11" s="9">
        <v>20</v>
      </c>
      <c r="X11" s="12" t="s">
        <v>90</v>
      </c>
      <c r="Y11" s="11">
        <v>0.1</v>
      </c>
      <c r="Z11" s="11">
        <v>0.4</v>
      </c>
      <c r="AA11" s="13" t="s">
        <v>60</v>
      </c>
      <c r="AB11" s="5">
        <v>11</v>
      </c>
      <c r="AC11" s="9" t="s">
        <v>30</v>
      </c>
      <c r="AD11" s="12" t="s">
        <v>94</v>
      </c>
      <c r="AE11" s="11" t="s">
        <v>93</v>
      </c>
      <c r="AF11" s="11">
        <v>0.7</v>
      </c>
      <c r="AG11" s="13" t="s">
        <v>72</v>
      </c>
      <c r="AH11" s="5">
        <v>19</v>
      </c>
      <c r="AI11" s="9" t="s">
        <v>30</v>
      </c>
      <c r="AJ11" s="26" t="s">
        <v>128</v>
      </c>
    </row>
    <row r="12" spans="1:36" x14ac:dyDescent="0.3">
      <c r="A12" s="5" t="s">
        <v>22</v>
      </c>
      <c r="B12" s="5" t="s">
        <v>23</v>
      </c>
      <c r="C12" s="5" t="s">
        <v>24</v>
      </c>
      <c r="D12" s="5" t="s">
        <v>25</v>
      </c>
      <c r="E12" s="4" t="s">
        <v>48</v>
      </c>
      <c r="F12" s="7" t="s">
        <v>45</v>
      </c>
      <c r="G12" s="7">
        <v>19</v>
      </c>
      <c r="H12" s="1" t="s">
        <v>143</v>
      </c>
      <c r="I12" s="1">
        <v>19.479299999999999</v>
      </c>
      <c r="J12" s="1">
        <v>-155.93278000000001</v>
      </c>
      <c r="K12" s="1">
        <v>32</v>
      </c>
      <c r="L12" s="43">
        <f t="shared" si="0"/>
        <v>9.7560975609756095</v>
      </c>
      <c r="M12" s="14">
        <v>43755</v>
      </c>
      <c r="N12" s="1">
        <v>100</v>
      </c>
      <c r="O12" s="8">
        <v>0.2</v>
      </c>
      <c r="P12" s="8">
        <v>0.8</v>
      </c>
      <c r="Q12" s="9" t="s">
        <v>62</v>
      </c>
      <c r="R12" s="10" t="s">
        <v>92</v>
      </c>
      <c r="S12" s="11">
        <v>0.15</v>
      </c>
      <c r="T12" s="11">
        <v>0.8</v>
      </c>
      <c r="U12" s="13" t="s">
        <v>58</v>
      </c>
      <c r="V12" s="5" t="s">
        <v>109</v>
      </c>
      <c r="W12" s="9">
        <v>24</v>
      </c>
      <c r="X12" s="12" t="s">
        <v>90</v>
      </c>
      <c r="Y12" s="11">
        <v>0.05</v>
      </c>
      <c r="Z12" s="11">
        <v>0.8</v>
      </c>
      <c r="AA12" s="13" t="s">
        <v>62</v>
      </c>
      <c r="AB12" s="5">
        <v>11</v>
      </c>
      <c r="AC12" s="9">
        <v>13</v>
      </c>
      <c r="AD12" s="12" t="s">
        <v>108</v>
      </c>
      <c r="AE12" s="11" t="s">
        <v>97</v>
      </c>
      <c r="AF12" s="11">
        <v>0.8</v>
      </c>
      <c r="AG12" s="13" t="s">
        <v>72</v>
      </c>
      <c r="AH12" s="5">
        <v>10</v>
      </c>
      <c r="AI12" s="9">
        <v>17</v>
      </c>
      <c r="AJ12" s="26" t="s">
        <v>130</v>
      </c>
    </row>
    <row r="13" spans="1:36" x14ac:dyDescent="0.3">
      <c r="A13" s="5" t="s">
        <v>22</v>
      </c>
      <c r="B13" s="5" t="s">
        <v>23</v>
      </c>
      <c r="C13" s="5" t="s">
        <v>24</v>
      </c>
      <c r="D13" s="5" t="s">
        <v>25</v>
      </c>
      <c r="E13" s="4" t="s">
        <v>48</v>
      </c>
      <c r="F13" s="7" t="s">
        <v>71</v>
      </c>
      <c r="G13" s="7" t="s">
        <v>70</v>
      </c>
      <c r="H13" s="1" t="s">
        <v>143</v>
      </c>
      <c r="I13" s="1">
        <v>19.423349999999999</v>
      </c>
      <c r="J13" s="1">
        <v>-155.91307</v>
      </c>
      <c r="K13" s="1">
        <v>31</v>
      </c>
      <c r="L13" s="43">
        <f t="shared" si="0"/>
        <v>9.4512195121951219</v>
      </c>
      <c r="M13" s="14">
        <v>43756</v>
      </c>
      <c r="N13" s="1">
        <v>100</v>
      </c>
      <c r="O13" s="8">
        <v>0.4</v>
      </c>
      <c r="P13" s="8">
        <v>0.5</v>
      </c>
      <c r="Q13" s="9" t="s">
        <v>62</v>
      </c>
      <c r="R13" s="10" t="s">
        <v>92</v>
      </c>
      <c r="S13" s="11">
        <v>0.25</v>
      </c>
      <c r="T13" s="11">
        <v>0.5</v>
      </c>
      <c r="U13" s="13" t="s">
        <v>62</v>
      </c>
      <c r="V13" s="5">
        <v>11</v>
      </c>
      <c r="W13" s="9">
        <v>22</v>
      </c>
      <c r="X13" s="12" t="s">
        <v>90</v>
      </c>
      <c r="Y13" s="11">
        <v>0.15</v>
      </c>
      <c r="Z13" s="11">
        <v>0.3</v>
      </c>
      <c r="AA13" s="13" t="s">
        <v>62</v>
      </c>
      <c r="AB13" s="5">
        <v>11</v>
      </c>
      <c r="AC13" s="9">
        <v>20</v>
      </c>
      <c r="AD13" s="12" t="s">
        <v>106</v>
      </c>
      <c r="AE13" s="11" t="s">
        <v>93</v>
      </c>
      <c r="AF13" s="11">
        <v>0.2</v>
      </c>
      <c r="AG13" s="5">
        <v>2</v>
      </c>
      <c r="AH13" s="5">
        <v>10</v>
      </c>
      <c r="AI13" s="9" t="s">
        <v>30</v>
      </c>
      <c r="AJ13" s="26" t="s">
        <v>136</v>
      </c>
    </row>
    <row r="14" spans="1:36" x14ac:dyDescent="0.3">
      <c r="A14" s="5" t="s">
        <v>22</v>
      </c>
      <c r="B14" s="5" t="s">
        <v>23</v>
      </c>
      <c r="C14" s="5" t="s">
        <v>24</v>
      </c>
      <c r="D14" s="5" t="s">
        <v>25</v>
      </c>
      <c r="E14" s="4" t="s">
        <v>49</v>
      </c>
      <c r="F14" s="7" t="s">
        <v>43</v>
      </c>
      <c r="G14" s="7">
        <v>23</v>
      </c>
      <c r="H14" s="1" t="s">
        <v>143</v>
      </c>
      <c r="I14" s="1">
        <v>19.167300000000001</v>
      </c>
      <c r="J14" s="1">
        <v>-155.91325000000001</v>
      </c>
      <c r="K14" s="1">
        <v>40</v>
      </c>
      <c r="L14" s="43">
        <f t="shared" si="0"/>
        <v>12.195121951219512</v>
      </c>
      <c r="M14" s="14">
        <v>43762</v>
      </c>
      <c r="N14" s="1">
        <v>100</v>
      </c>
      <c r="O14" s="8">
        <v>0.35</v>
      </c>
      <c r="P14" s="8">
        <v>0.8</v>
      </c>
      <c r="Q14" s="9" t="s">
        <v>62</v>
      </c>
      <c r="R14" s="12" t="s">
        <v>92</v>
      </c>
      <c r="S14" s="11">
        <v>0.24</v>
      </c>
      <c r="T14" s="11">
        <v>0.9</v>
      </c>
      <c r="U14" s="13" t="s">
        <v>62</v>
      </c>
      <c r="V14" s="5" t="s">
        <v>183</v>
      </c>
      <c r="W14" s="9" t="s">
        <v>30</v>
      </c>
      <c r="X14" s="10" t="s">
        <v>90</v>
      </c>
      <c r="Y14" s="11">
        <v>0.1</v>
      </c>
      <c r="Z14" s="11">
        <v>0.2</v>
      </c>
      <c r="AA14" s="13" t="s">
        <v>62</v>
      </c>
      <c r="AB14" s="5">
        <v>11</v>
      </c>
      <c r="AC14" s="9">
        <v>20</v>
      </c>
      <c r="AD14" s="12" t="s">
        <v>103</v>
      </c>
      <c r="AE14" s="11">
        <v>0.01</v>
      </c>
      <c r="AF14" s="11">
        <v>0.99</v>
      </c>
      <c r="AG14" s="5">
        <v>2</v>
      </c>
      <c r="AH14" s="5" t="s">
        <v>30</v>
      </c>
      <c r="AI14" s="9" t="s">
        <v>30</v>
      </c>
      <c r="AJ14" s="26" t="s">
        <v>137</v>
      </c>
    </row>
    <row r="15" spans="1:36" x14ac:dyDescent="0.3">
      <c r="A15" s="5" t="s">
        <v>22</v>
      </c>
      <c r="B15" s="5" t="s">
        <v>23</v>
      </c>
      <c r="C15" s="5" t="s">
        <v>24</v>
      </c>
      <c r="D15" s="5" t="s">
        <v>25</v>
      </c>
      <c r="E15" s="4" t="s">
        <v>49</v>
      </c>
      <c r="F15" s="7" t="s">
        <v>44</v>
      </c>
      <c r="G15" s="7">
        <v>24</v>
      </c>
      <c r="H15" s="1" t="s">
        <v>143</v>
      </c>
      <c r="I15" s="1">
        <v>19.076720000000002</v>
      </c>
      <c r="J15" s="1">
        <v>-155.90396999999999</v>
      </c>
      <c r="K15" s="1">
        <v>42</v>
      </c>
      <c r="L15" s="43">
        <f t="shared" si="0"/>
        <v>12.804878048780489</v>
      </c>
      <c r="M15" s="14">
        <v>43762</v>
      </c>
      <c r="N15" s="1">
        <v>100</v>
      </c>
      <c r="O15" s="8">
        <v>0.7</v>
      </c>
      <c r="P15" s="8">
        <v>0.5</v>
      </c>
      <c r="Q15" s="9" t="s">
        <v>58</v>
      </c>
      <c r="R15" s="12" t="s">
        <v>90</v>
      </c>
      <c r="S15" s="11">
        <v>0.45</v>
      </c>
      <c r="T15" s="11">
        <v>0.3</v>
      </c>
      <c r="U15" s="13" t="s">
        <v>58</v>
      </c>
      <c r="V15" s="5">
        <v>14</v>
      </c>
      <c r="W15" s="9">
        <v>10</v>
      </c>
      <c r="X15" s="10" t="s">
        <v>92</v>
      </c>
      <c r="Y15" s="11">
        <v>0.25</v>
      </c>
      <c r="Z15" s="11">
        <v>0.6</v>
      </c>
      <c r="AA15" s="13" t="s">
        <v>60</v>
      </c>
      <c r="AB15" s="5" t="s">
        <v>30</v>
      </c>
      <c r="AC15" s="9" t="s">
        <v>30</v>
      </c>
      <c r="AD15" s="12" t="s">
        <v>103</v>
      </c>
      <c r="AE15" s="11">
        <v>0.02</v>
      </c>
      <c r="AF15" s="11">
        <v>0.2</v>
      </c>
      <c r="AG15" s="5">
        <v>1</v>
      </c>
      <c r="AH15" s="5" t="s">
        <v>30</v>
      </c>
      <c r="AI15" s="9" t="s">
        <v>30</v>
      </c>
      <c r="AJ15" s="26" t="s">
        <v>139</v>
      </c>
    </row>
    <row r="16" spans="1:36" x14ac:dyDescent="0.3">
      <c r="A16" s="5" t="s">
        <v>22</v>
      </c>
      <c r="B16" s="5" t="s">
        <v>23</v>
      </c>
      <c r="C16" s="5" t="s">
        <v>24</v>
      </c>
      <c r="D16" s="5" t="s">
        <v>25</v>
      </c>
      <c r="E16" s="2" t="s">
        <v>31</v>
      </c>
      <c r="F16" s="7" t="s">
        <v>37</v>
      </c>
      <c r="G16" s="7" t="s">
        <v>55</v>
      </c>
      <c r="H16" s="1" t="s">
        <v>154</v>
      </c>
      <c r="I16" s="17">
        <v>20.176179999999999</v>
      </c>
      <c r="J16" s="1">
        <v>-155.90079</v>
      </c>
      <c r="K16" s="1">
        <v>16</v>
      </c>
      <c r="L16" s="43">
        <f t="shared" si="0"/>
        <v>4.8780487804878048</v>
      </c>
      <c r="M16" s="14">
        <v>43753</v>
      </c>
      <c r="N16" s="1">
        <v>100</v>
      </c>
      <c r="O16" s="8">
        <v>0.15</v>
      </c>
      <c r="P16" s="8">
        <v>0.05</v>
      </c>
      <c r="Q16" s="9" t="s">
        <v>60</v>
      </c>
      <c r="R16" s="12" t="s">
        <v>90</v>
      </c>
      <c r="S16" s="11">
        <v>0.14000000000000001</v>
      </c>
      <c r="T16" s="11">
        <v>0.05</v>
      </c>
      <c r="U16" s="13" t="s">
        <v>77</v>
      </c>
      <c r="V16" s="5">
        <v>21</v>
      </c>
      <c r="W16" s="9">
        <v>16</v>
      </c>
      <c r="X16" s="10" t="s">
        <v>96</v>
      </c>
      <c r="Y16" s="11" t="s">
        <v>97</v>
      </c>
      <c r="Z16" s="11">
        <v>0.8</v>
      </c>
      <c r="AA16" s="13" t="s">
        <v>98</v>
      </c>
      <c r="AB16" s="5" t="s">
        <v>99</v>
      </c>
      <c r="AC16" s="9">
        <v>17</v>
      </c>
      <c r="AD16" s="12" t="s">
        <v>94</v>
      </c>
      <c r="AE16" s="16" t="s">
        <v>97</v>
      </c>
      <c r="AF16" s="11">
        <v>0.5</v>
      </c>
      <c r="AG16" s="5">
        <v>2</v>
      </c>
      <c r="AH16" s="5">
        <v>19</v>
      </c>
      <c r="AI16" s="9">
        <v>17</v>
      </c>
      <c r="AJ16" s="26" t="s">
        <v>120</v>
      </c>
    </row>
    <row r="17" spans="1:36" x14ac:dyDescent="0.3">
      <c r="A17" s="5" t="s">
        <v>22</v>
      </c>
      <c r="B17" s="5" t="s">
        <v>23</v>
      </c>
      <c r="C17" s="5" t="s">
        <v>24</v>
      </c>
      <c r="D17" s="5" t="s">
        <v>25</v>
      </c>
      <c r="E17" s="4" t="s">
        <v>41</v>
      </c>
      <c r="F17" s="7" t="s">
        <v>87</v>
      </c>
      <c r="G17" s="7" t="s">
        <v>61</v>
      </c>
      <c r="H17" s="1" t="s">
        <v>154</v>
      </c>
      <c r="I17" s="1">
        <v>19.933926</v>
      </c>
      <c r="J17" s="1">
        <v>-155.880616</v>
      </c>
      <c r="K17" s="1">
        <v>8</v>
      </c>
      <c r="L17" s="43">
        <f t="shared" si="0"/>
        <v>2.4390243902439024</v>
      </c>
      <c r="M17" s="14">
        <v>43754</v>
      </c>
      <c r="N17" s="1">
        <v>100</v>
      </c>
      <c r="O17" s="8">
        <v>0.2</v>
      </c>
      <c r="P17" s="8">
        <v>0.05</v>
      </c>
      <c r="Q17" s="9" t="s">
        <v>62</v>
      </c>
      <c r="R17" s="12" t="s">
        <v>90</v>
      </c>
      <c r="S17" s="11">
        <v>0.12</v>
      </c>
      <c r="T17" s="11">
        <v>0.05</v>
      </c>
      <c r="U17" s="13" t="s">
        <v>62</v>
      </c>
      <c r="V17" s="5">
        <v>11</v>
      </c>
      <c r="W17" s="9">
        <v>12</v>
      </c>
      <c r="X17" s="10" t="s">
        <v>96</v>
      </c>
      <c r="Y17" s="11">
        <v>0.05</v>
      </c>
      <c r="Z17" s="11">
        <v>0.15</v>
      </c>
      <c r="AA17" s="13" t="s">
        <v>62</v>
      </c>
      <c r="AB17" s="5">
        <v>10</v>
      </c>
      <c r="AC17" s="9">
        <v>17</v>
      </c>
      <c r="AD17" s="12" t="s">
        <v>106</v>
      </c>
      <c r="AE17" s="11">
        <v>0.01</v>
      </c>
      <c r="AF17" s="11">
        <v>0.5</v>
      </c>
      <c r="AG17" s="5">
        <v>2</v>
      </c>
      <c r="AH17" s="5">
        <v>10</v>
      </c>
      <c r="AI17" s="9" t="s">
        <v>30</v>
      </c>
    </row>
    <row r="18" spans="1:36" x14ac:dyDescent="0.3">
      <c r="A18" s="5" t="s">
        <v>22</v>
      </c>
      <c r="B18" s="5" t="s">
        <v>23</v>
      </c>
      <c r="C18" s="5" t="s">
        <v>24</v>
      </c>
      <c r="D18" s="5" t="s">
        <v>25</v>
      </c>
      <c r="E18" s="4" t="s">
        <v>41</v>
      </c>
      <c r="F18" s="7" t="s">
        <v>86</v>
      </c>
      <c r="G18" s="7" t="s">
        <v>59</v>
      </c>
      <c r="H18" s="1" t="s">
        <v>154</v>
      </c>
      <c r="I18" s="1">
        <v>19.857264000000001</v>
      </c>
      <c r="J18" s="1">
        <v>-155.92609400000001</v>
      </c>
      <c r="K18" s="1">
        <v>11</v>
      </c>
      <c r="L18" s="43">
        <f t="shared" si="0"/>
        <v>3.3536585365853662</v>
      </c>
      <c r="M18" s="14">
        <v>43754</v>
      </c>
      <c r="N18" s="1">
        <v>100</v>
      </c>
      <c r="O18" s="8">
        <v>0.25</v>
      </c>
      <c r="P18" s="8">
        <v>0.1</v>
      </c>
      <c r="Q18" s="9" t="s">
        <v>60</v>
      </c>
      <c r="R18" s="12" t="s">
        <v>90</v>
      </c>
      <c r="S18" s="11">
        <v>0.2</v>
      </c>
      <c r="T18" s="11">
        <v>0.02</v>
      </c>
      <c r="U18" s="13" t="s">
        <v>60</v>
      </c>
      <c r="V18" s="5">
        <v>11</v>
      </c>
      <c r="W18" s="9">
        <v>15</v>
      </c>
      <c r="X18" s="10" t="s">
        <v>92</v>
      </c>
      <c r="Y18" s="11">
        <v>0.02</v>
      </c>
      <c r="Z18" s="11">
        <v>0.8</v>
      </c>
      <c r="AA18" s="13" t="s">
        <v>60</v>
      </c>
      <c r="AB18" s="5">
        <v>2</v>
      </c>
      <c r="AC18" s="9">
        <v>5</v>
      </c>
      <c r="AD18" s="12" t="s">
        <v>106</v>
      </c>
      <c r="AE18" s="11">
        <v>0.02</v>
      </c>
      <c r="AF18" s="11">
        <v>0.5</v>
      </c>
      <c r="AG18" s="13" t="s">
        <v>58</v>
      </c>
      <c r="AH18" s="5">
        <v>19</v>
      </c>
      <c r="AI18" s="9">
        <v>22</v>
      </c>
      <c r="AJ18" s="26" t="s">
        <v>126</v>
      </c>
    </row>
    <row r="19" spans="1:36" x14ac:dyDescent="0.3">
      <c r="A19" s="5" t="s">
        <v>22</v>
      </c>
      <c r="B19" s="5" t="s">
        <v>23</v>
      </c>
      <c r="C19" s="5" t="s">
        <v>24</v>
      </c>
      <c r="D19" s="5" t="s">
        <v>25</v>
      </c>
      <c r="E19" s="4" t="s">
        <v>41</v>
      </c>
      <c r="F19" s="7" t="s">
        <v>85</v>
      </c>
      <c r="G19" s="7" t="s">
        <v>66</v>
      </c>
      <c r="H19" s="1" t="s">
        <v>154</v>
      </c>
      <c r="I19" s="1">
        <v>19.850463000000001</v>
      </c>
      <c r="J19" s="1">
        <v>-155.942105</v>
      </c>
      <c r="K19" s="1">
        <v>10</v>
      </c>
      <c r="L19" s="43">
        <f t="shared" si="0"/>
        <v>3.0487804878048781</v>
      </c>
      <c r="M19" s="14">
        <v>43754</v>
      </c>
      <c r="N19" s="1">
        <v>100</v>
      </c>
      <c r="O19" s="8">
        <v>0.45</v>
      </c>
      <c r="P19" s="8">
        <v>0.05</v>
      </c>
      <c r="Q19" s="9" t="s">
        <v>77</v>
      </c>
      <c r="R19" s="10" t="s">
        <v>90</v>
      </c>
      <c r="S19" s="11">
        <v>0.35</v>
      </c>
      <c r="T19" s="11">
        <v>0.05</v>
      </c>
      <c r="U19" s="13" t="s">
        <v>105</v>
      </c>
      <c r="V19" s="5">
        <v>1</v>
      </c>
      <c r="W19" s="9">
        <v>13</v>
      </c>
      <c r="X19" s="18" t="s">
        <v>96</v>
      </c>
      <c r="Y19" s="11">
        <v>0.05</v>
      </c>
      <c r="Z19" s="11">
        <v>0.2</v>
      </c>
      <c r="AA19" s="13" t="s">
        <v>77</v>
      </c>
      <c r="AB19" s="5">
        <v>19</v>
      </c>
      <c r="AC19" s="9">
        <v>17</v>
      </c>
      <c r="AD19" s="12" t="s">
        <v>106</v>
      </c>
      <c r="AE19" s="11">
        <v>0.02</v>
      </c>
      <c r="AF19" s="11">
        <v>0.5</v>
      </c>
      <c r="AG19" s="13" t="s">
        <v>58</v>
      </c>
      <c r="AH19" s="5">
        <v>19</v>
      </c>
      <c r="AI19" s="9">
        <v>17</v>
      </c>
      <c r="AJ19" s="26" t="s">
        <v>123</v>
      </c>
    </row>
    <row r="20" spans="1:36" x14ac:dyDescent="0.3">
      <c r="A20" s="5" t="s">
        <v>22</v>
      </c>
      <c r="B20" s="5" t="s">
        <v>23</v>
      </c>
      <c r="C20" s="5" t="s">
        <v>24</v>
      </c>
      <c r="D20" s="5" t="s">
        <v>25</v>
      </c>
      <c r="E20" s="4" t="s">
        <v>42</v>
      </c>
      <c r="F20" s="7" t="s">
        <v>56</v>
      </c>
      <c r="G20" s="7" t="s">
        <v>63</v>
      </c>
      <c r="H20" s="1" t="s">
        <v>154</v>
      </c>
      <c r="I20" s="1">
        <v>19.782699999999998</v>
      </c>
      <c r="J20" s="1">
        <v>-156.05265</v>
      </c>
      <c r="K20" s="1">
        <v>46</v>
      </c>
      <c r="L20" s="43">
        <f t="shared" si="0"/>
        <v>14.02439024390244</v>
      </c>
      <c r="M20" s="14">
        <v>43754</v>
      </c>
      <c r="N20" s="1">
        <v>100</v>
      </c>
      <c r="O20" s="8">
        <v>0.1</v>
      </c>
      <c r="P20" s="8">
        <v>0.5</v>
      </c>
      <c r="Q20" s="9" t="s">
        <v>60</v>
      </c>
      <c r="R20" s="12" t="s">
        <v>90</v>
      </c>
      <c r="S20" s="11">
        <v>7.0000000000000007E-2</v>
      </c>
      <c r="T20" s="11">
        <v>0.5</v>
      </c>
      <c r="U20" s="13" t="s">
        <v>58</v>
      </c>
      <c r="V20" s="5">
        <v>2</v>
      </c>
      <c r="W20" s="9">
        <v>14</v>
      </c>
      <c r="X20" s="10" t="s">
        <v>104</v>
      </c>
      <c r="Y20" s="11">
        <v>0.03</v>
      </c>
      <c r="Z20" s="11">
        <v>0.25</v>
      </c>
      <c r="AA20" s="13" t="s">
        <v>105</v>
      </c>
      <c r="AB20" s="5">
        <v>0</v>
      </c>
      <c r="AC20" s="9">
        <v>17</v>
      </c>
      <c r="AD20" s="18" t="s">
        <v>96</v>
      </c>
      <c r="AE20" s="11" t="s">
        <v>97</v>
      </c>
      <c r="AF20" s="11">
        <v>0.8</v>
      </c>
      <c r="AG20" s="5">
        <v>3</v>
      </c>
      <c r="AH20" s="5">
        <v>0</v>
      </c>
      <c r="AI20" s="9" t="s">
        <v>30</v>
      </c>
      <c r="AJ20" s="26" t="s">
        <v>125</v>
      </c>
    </row>
    <row r="21" spans="1:36" x14ac:dyDescent="0.3">
      <c r="A21" s="5" t="s">
        <v>22</v>
      </c>
      <c r="B21" s="5" t="s">
        <v>23</v>
      </c>
      <c r="C21" s="5" t="s">
        <v>24</v>
      </c>
      <c r="D21" s="5" t="s">
        <v>25</v>
      </c>
      <c r="E21" s="4" t="s">
        <v>42</v>
      </c>
      <c r="F21" s="7" t="s">
        <v>38</v>
      </c>
      <c r="G21" s="7">
        <v>14</v>
      </c>
      <c r="H21" s="1" t="s">
        <v>154</v>
      </c>
      <c r="I21" s="1">
        <v>19.6312</v>
      </c>
      <c r="J21" s="1">
        <v>-155.99299999999999</v>
      </c>
      <c r="K21" s="1">
        <v>40</v>
      </c>
      <c r="L21" s="43">
        <f t="shared" si="0"/>
        <v>12.195121951219512</v>
      </c>
      <c r="M21" s="14">
        <v>43755</v>
      </c>
      <c r="N21" s="1">
        <v>100</v>
      </c>
      <c r="O21" s="8">
        <v>0.25</v>
      </c>
      <c r="P21" s="8">
        <v>0.35</v>
      </c>
      <c r="Q21" s="9" t="s">
        <v>62</v>
      </c>
      <c r="R21" s="12" t="s">
        <v>92</v>
      </c>
      <c r="S21" s="11">
        <v>0.15</v>
      </c>
      <c r="T21" s="11">
        <v>0.4</v>
      </c>
      <c r="U21" s="13" t="s">
        <v>58</v>
      </c>
      <c r="V21" s="5">
        <v>1</v>
      </c>
      <c r="W21" s="9" t="s">
        <v>30</v>
      </c>
      <c r="X21" s="10" t="s">
        <v>90</v>
      </c>
      <c r="Y21" s="11">
        <v>0.1</v>
      </c>
      <c r="Z21" s="11">
        <v>0.3</v>
      </c>
      <c r="AA21" s="13" t="s">
        <v>62</v>
      </c>
      <c r="AB21" s="5">
        <v>2</v>
      </c>
      <c r="AC21" s="9" t="s">
        <v>30</v>
      </c>
      <c r="AD21" s="12" t="s">
        <v>108</v>
      </c>
      <c r="AE21" s="11" t="s">
        <v>93</v>
      </c>
      <c r="AF21" s="11">
        <v>0.4</v>
      </c>
      <c r="AG21" s="5">
        <v>2</v>
      </c>
      <c r="AH21" s="5">
        <v>1</v>
      </c>
      <c r="AI21" s="9" t="s">
        <v>30</v>
      </c>
      <c r="AJ21" s="26" t="s">
        <v>127</v>
      </c>
    </row>
    <row r="22" spans="1:36" x14ac:dyDescent="0.3">
      <c r="A22" s="5" t="s">
        <v>22</v>
      </c>
      <c r="B22" s="5" t="s">
        <v>23</v>
      </c>
      <c r="C22" s="5" t="s">
        <v>24</v>
      </c>
      <c r="D22" s="5" t="s">
        <v>25</v>
      </c>
      <c r="E22" s="4" t="s">
        <v>48</v>
      </c>
      <c r="F22" s="7" t="s">
        <v>83</v>
      </c>
      <c r="G22" s="7" t="s">
        <v>68</v>
      </c>
      <c r="H22" s="1" t="s">
        <v>154</v>
      </c>
      <c r="I22" s="1">
        <v>19.462900000000001</v>
      </c>
      <c r="J22" s="1">
        <v>-155.92522</v>
      </c>
      <c r="K22" s="1">
        <v>12</v>
      </c>
      <c r="L22" s="43">
        <f t="shared" si="0"/>
        <v>3.6585365853658538</v>
      </c>
      <c r="M22" s="14">
        <v>43756</v>
      </c>
      <c r="N22" s="1">
        <v>100</v>
      </c>
      <c r="O22" s="8">
        <v>0.6</v>
      </c>
      <c r="P22" s="8">
        <v>0.05</v>
      </c>
      <c r="Q22" s="9" t="s">
        <v>60</v>
      </c>
      <c r="R22" s="12" t="s">
        <v>90</v>
      </c>
      <c r="S22" s="11">
        <v>0.6</v>
      </c>
      <c r="T22" s="11">
        <v>0.05</v>
      </c>
      <c r="U22" s="13" t="s">
        <v>77</v>
      </c>
      <c r="V22" s="5">
        <v>11</v>
      </c>
      <c r="W22" s="9" t="s">
        <v>111</v>
      </c>
      <c r="X22" s="10" t="s">
        <v>108</v>
      </c>
      <c r="Y22" s="11" t="s">
        <v>97</v>
      </c>
      <c r="Z22" s="11">
        <v>0</v>
      </c>
      <c r="AA22" s="13" t="s">
        <v>105</v>
      </c>
      <c r="AB22" s="5">
        <v>10</v>
      </c>
      <c r="AC22" s="9">
        <v>17</v>
      </c>
      <c r="AD22" s="18" t="s">
        <v>96</v>
      </c>
      <c r="AE22" s="11" t="s">
        <v>97</v>
      </c>
      <c r="AF22" s="11">
        <v>0.5</v>
      </c>
      <c r="AG22" s="5">
        <v>1</v>
      </c>
      <c r="AH22" s="5">
        <v>22</v>
      </c>
      <c r="AI22" s="9">
        <v>17</v>
      </c>
      <c r="AJ22" s="26" t="s">
        <v>133</v>
      </c>
    </row>
    <row r="23" spans="1:36" x14ac:dyDescent="0.3">
      <c r="A23" s="5" t="s">
        <v>22</v>
      </c>
      <c r="B23" s="5" t="s">
        <v>23</v>
      </c>
      <c r="C23" s="5" t="s">
        <v>24</v>
      </c>
      <c r="D23" s="5" t="s">
        <v>25</v>
      </c>
      <c r="E23" s="4" t="s">
        <v>48</v>
      </c>
      <c r="F23" s="7" t="s">
        <v>84</v>
      </c>
      <c r="G23" s="7" t="s">
        <v>69</v>
      </c>
      <c r="H23" s="1" t="s">
        <v>154</v>
      </c>
      <c r="I23" s="1">
        <v>19.463200000000001</v>
      </c>
      <c r="J23" s="1">
        <v>-155.92545000000001</v>
      </c>
      <c r="K23" s="1">
        <v>28</v>
      </c>
      <c r="L23" s="43">
        <f t="shared" si="0"/>
        <v>8.536585365853659</v>
      </c>
      <c r="M23" s="14">
        <v>43756</v>
      </c>
      <c r="N23" s="1">
        <v>100</v>
      </c>
      <c r="O23" s="8">
        <v>0.1</v>
      </c>
      <c r="P23" s="8">
        <v>0.5</v>
      </c>
      <c r="Q23" s="9" t="s">
        <v>58</v>
      </c>
      <c r="R23" s="12" t="s">
        <v>92</v>
      </c>
      <c r="S23" s="11">
        <v>0.08</v>
      </c>
      <c r="T23" s="11">
        <v>0.5</v>
      </c>
      <c r="U23" s="13" t="s">
        <v>58</v>
      </c>
      <c r="V23" s="5">
        <v>21</v>
      </c>
      <c r="W23" s="9">
        <v>15</v>
      </c>
      <c r="X23" s="10" t="s">
        <v>90</v>
      </c>
      <c r="Y23" s="11">
        <v>0.02</v>
      </c>
      <c r="Z23" s="11">
        <v>0.5</v>
      </c>
      <c r="AA23" s="13" t="s">
        <v>62</v>
      </c>
      <c r="AB23" s="5" t="s">
        <v>112</v>
      </c>
      <c r="AC23" s="9">
        <v>22</v>
      </c>
      <c r="AD23" s="5" t="s">
        <v>116</v>
      </c>
      <c r="AE23" s="11" t="s">
        <v>30</v>
      </c>
      <c r="AF23" s="11" t="s">
        <v>30</v>
      </c>
      <c r="AG23" s="11" t="s">
        <v>30</v>
      </c>
      <c r="AH23" s="11" t="s">
        <v>30</v>
      </c>
      <c r="AI23" s="11" t="s">
        <v>30</v>
      </c>
      <c r="AJ23" s="26" t="s">
        <v>134</v>
      </c>
    </row>
    <row r="24" spans="1:36" x14ac:dyDescent="0.3">
      <c r="A24" s="5" t="s">
        <v>22</v>
      </c>
      <c r="B24" s="5" t="s">
        <v>23</v>
      </c>
      <c r="C24" s="5" t="s">
        <v>24</v>
      </c>
      <c r="D24" s="5" t="s">
        <v>25</v>
      </c>
      <c r="E24" s="4" t="s">
        <v>48</v>
      </c>
      <c r="F24" s="7" t="s">
        <v>82</v>
      </c>
      <c r="G24" s="7" t="s">
        <v>67</v>
      </c>
      <c r="H24" s="1" t="s">
        <v>154</v>
      </c>
      <c r="I24" s="1">
        <v>19.37829</v>
      </c>
      <c r="J24" s="1">
        <v>-155.89838</v>
      </c>
      <c r="K24" s="1">
        <v>20</v>
      </c>
      <c r="L24" s="43">
        <f t="shared" si="0"/>
        <v>6.0975609756097562</v>
      </c>
      <c r="M24" s="14">
        <v>43756</v>
      </c>
      <c r="N24" s="1">
        <v>100</v>
      </c>
      <c r="O24" s="8">
        <v>0.5</v>
      </c>
      <c r="P24" s="8">
        <v>0.3</v>
      </c>
      <c r="Q24" s="9" t="s">
        <v>60</v>
      </c>
      <c r="R24" s="10" t="s">
        <v>92</v>
      </c>
      <c r="S24" s="11">
        <v>0.3</v>
      </c>
      <c r="T24" s="11">
        <v>0.5</v>
      </c>
      <c r="U24" s="13" t="s">
        <v>60</v>
      </c>
      <c r="V24" s="5" t="s">
        <v>30</v>
      </c>
      <c r="W24" s="9" t="s">
        <v>30</v>
      </c>
      <c r="X24" s="12" t="s">
        <v>90</v>
      </c>
      <c r="Y24" s="11">
        <v>0.15</v>
      </c>
      <c r="Z24" s="11">
        <v>0.15</v>
      </c>
      <c r="AA24" s="13" t="s">
        <v>58</v>
      </c>
      <c r="AB24" s="5" t="s">
        <v>30</v>
      </c>
      <c r="AC24" s="9" t="s">
        <v>30</v>
      </c>
      <c r="AD24" s="12" t="s">
        <v>94</v>
      </c>
      <c r="AE24" s="11">
        <v>0.02</v>
      </c>
      <c r="AF24" s="11">
        <v>0.95</v>
      </c>
      <c r="AG24" s="5">
        <v>3</v>
      </c>
      <c r="AH24" s="5">
        <v>0</v>
      </c>
      <c r="AI24" s="9">
        <v>17</v>
      </c>
      <c r="AJ24" s="26" t="s">
        <v>135</v>
      </c>
    </row>
    <row r="25" spans="1:36" x14ac:dyDescent="0.3">
      <c r="A25" s="5" t="s">
        <v>22</v>
      </c>
      <c r="B25" s="5" t="s">
        <v>23</v>
      </c>
      <c r="C25" s="5" t="s">
        <v>24</v>
      </c>
      <c r="D25" s="5" t="s">
        <v>25</v>
      </c>
      <c r="E25" s="5" t="s">
        <v>52</v>
      </c>
      <c r="F25" s="7" t="s">
        <v>81</v>
      </c>
      <c r="G25" s="7" t="s">
        <v>74</v>
      </c>
      <c r="H25" s="1" t="s">
        <v>154</v>
      </c>
      <c r="I25" s="1">
        <v>19.734909999999999</v>
      </c>
      <c r="J25" s="1">
        <v>-155.01804000000001</v>
      </c>
      <c r="K25" s="1">
        <v>42</v>
      </c>
      <c r="L25" s="43">
        <f t="shared" si="0"/>
        <v>12.804878048780489</v>
      </c>
      <c r="M25" s="14">
        <v>43763</v>
      </c>
      <c r="N25" s="1">
        <v>100</v>
      </c>
      <c r="O25" s="8">
        <v>0.65</v>
      </c>
      <c r="P25" s="8">
        <v>0.05</v>
      </c>
      <c r="Q25" s="9" t="s">
        <v>77</v>
      </c>
      <c r="R25" s="12" t="s">
        <v>92</v>
      </c>
      <c r="S25" s="11">
        <v>0.45</v>
      </c>
      <c r="T25" s="11">
        <v>0</v>
      </c>
      <c r="U25" s="13" t="s">
        <v>105</v>
      </c>
      <c r="V25" s="5" t="s">
        <v>30</v>
      </c>
      <c r="W25" s="9">
        <v>22</v>
      </c>
      <c r="X25" s="10" t="s">
        <v>90</v>
      </c>
      <c r="Y25" s="11">
        <v>0.15</v>
      </c>
      <c r="Z25" s="11">
        <v>0.02</v>
      </c>
      <c r="AA25" s="13" t="s">
        <v>77</v>
      </c>
      <c r="AB25" s="5" t="s">
        <v>30</v>
      </c>
      <c r="AC25" s="9">
        <v>22</v>
      </c>
      <c r="AD25" s="18" t="s">
        <v>96</v>
      </c>
      <c r="AE25" s="11">
        <v>0.02</v>
      </c>
      <c r="AF25" s="11">
        <v>0.6</v>
      </c>
      <c r="AG25" s="5">
        <v>1</v>
      </c>
      <c r="AH25" s="5">
        <v>19</v>
      </c>
      <c r="AI25" s="9" t="s">
        <v>30</v>
      </c>
      <c r="AJ25" s="26" t="s">
        <v>140</v>
      </c>
    </row>
    <row r="26" spans="1:36" x14ac:dyDescent="0.3">
      <c r="A26" s="5" t="s">
        <v>22</v>
      </c>
      <c r="B26" s="5" t="s">
        <v>23</v>
      </c>
      <c r="C26" s="5" t="s">
        <v>24</v>
      </c>
      <c r="D26" s="5" t="s">
        <v>25</v>
      </c>
      <c r="E26" s="5" t="s">
        <v>52</v>
      </c>
      <c r="F26" s="7" t="s">
        <v>80</v>
      </c>
      <c r="G26" s="7" t="s">
        <v>73</v>
      </c>
      <c r="H26" s="1" t="s">
        <v>154</v>
      </c>
      <c r="I26" s="1">
        <v>19.733799999999999</v>
      </c>
      <c r="J26" s="1">
        <v>-155.04594</v>
      </c>
      <c r="K26" s="1">
        <v>16</v>
      </c>
      <c r="L26" s="43">
        <f t="shared" si="0"/>
        <v>4.8780487804878048</v>
      </c>
      <c r="M26" s="14">
        <v>43763</v>
      </c>
      <c r="N26" s="1">
        <v>100</v>
      </c>
      <c r="O26" s="8">
        <v>0.8</v>
      </c>
      <c r="P26" s="8">
        <v>0.05</v>
      </c>
      <c r="Q26" s="9" t="s">
        <v>77</v>
      </c>
      <c r="R26" s="12" t="s">
        <v>92</v>
      </c>
      <c r="S26" s="11">
        <v>0.3</v>
      </c>
      <c r="T26" s="11">
        <v>0.02</v>
      </c>
      <c r="U26" s="13" t="s">
        <v>113</v>
      </c>
      <c r="V26" s="5" t="s">
        <v>30</v>
      </c>
      <c r="W26" s="9">
        <v>22</v>
      </c>
      <c r="X26" s="12" t="s">
        <v>94</v>
      </c>
      <c r="Y26" s="11">
        <v>0.25</v>
      </c>
      <c r="Z26" s="11">
        <v>0.2</v>
      </c>
      <c r="AA26" s="13" t="s">
        <v>60</v>
      </c>
      <c r="AB26" s="5">
        <v>10</v>
      </c>
      <c r="AC26" s="9">
        <v>22</v>
      </c>
      <c r="AD26" s="10" t="s">
        <v>90</v>
      </c>
      <c r="AE26" s="11">
        <v>0.1</v>
      </c>
      <c r="AF26" s="11">
        <v>0.02</v>
      </c>
      <c r="AG26" s="5">
        <v>1</v>
      </c>
      <c r="AH26" s="5" t="s">
        <v>30</v>
      </c>
      <c r="AI26" s="9">
        <v>13</v>
      </c>
      <c r="AJ26" s="26" t="s">
        <v>141</v>
      </c>
    </row>
    <row r="27" spans="1:36" ht="12" customHeight="1" x14ac:dyDescent="0.3">
      <c r="A27" s="5" t="s">
        <v>22</v>
      </c>
      <c r="B27" s="5" t="s">
        <v>23</v>
      </c>
      <c r="C27" s="5" t="s">
        <v>24</v>
      </c>
      <c r="D27" s="5" t="s">
        <v>25</v>
      </c>
      <c r="E27" s="5" t="s">
        <v>52</v>
      </c>
      <c r="F27" s="7" t="s">
        <v>79</v>
      </c>
      <c r="G27" s="7" t="s">
        <v>75</v>
      </c>
      <c r="H27" s="1" t="s">
        <v>154</v>
      </c>
      <c r="I27" s="1">
        <v>19.745539999999998</v>
      </c>
      <c r="J27" s="1">
        <v>-155.05887000000001</v>
      </c>
      <c r="K27" s="1">
        <v>35</v>
      </c>
      <c r="L27" s="43">
        <f t="shared" si="0"/>
        <v>10.670731707317074</v>
      </c>
      <c r="M27" s="14">
        <v>43763</v>
      </c>
      <c r="N27" s="1">
        <v>100</v>
      </c>
      <c r="O27" s="8">
        <v>0.15</v>
      </c>
      <c r="P27" s="8">
        <v>0.05</v>
      </c>
      <c r="Q27" s="9" t="s">
        <v>58</v>
      </c>
      <c r="R27" s="10" t="s">
        <v>90</v>
      </c>
      <c r="S27" s="11">
        <v>0.05</v>
      </c>
      <c r="T27" s="11">
        <v>0</v>
      </c>
      <c r="U27" s="13" t="s">
        <v>105</v>
      </c>
      <c r="V27" s="5">
        <v>12</v>
      </c>
      <c r="W27" s="9">
        <v>15</v>
      </c>
      <c r="X27" s="18" t="s">
        <v>96</v>
      </c>
      <c r="Y27" s="11">
        <v>0.05</v>
      </c>
      <c r="Z27" s="11">
        <v>0.1</v>
      </c>
      <c r="AA27" s="13" t="s">
        <v>58</v>
      </c>
      <c r="AB27" s="5" t="s">
        <v>30</v>
      </c>
      <c r="AC27" s="9">
        <v>17</v>
      </c>
      <c r="AD27" s="12" t="s">
        <v>94</v>
      </c>
      <c r="AE27" s="11">
        <v>0.05</v>
      </c>
      <c r="AF27" s="11">
        <v>0.1</v>
      </c>
      <c r="AG27" s="5">
        <v>1</v>
      </c>
      <c r="AH27" s="5" t="s">
        <v>30</v>
      </c>
      <c r="AI27" s="9" t="s">
        <v>30</v>
      </c>
      <c r="AJ27" s="26" t="s">
        <v>142</v>
      </c>
    </row>
    <row r="28" spans="1:36" s="6" customFormat="1" x14ac:dyDescent="0.3">
      <c r="A28" s="6" t="s">
        <v>22</v>
      </c>
      <c r="B28" s="6" t="s">
        <v>23</v>
      </c>
      <c r="C28" s="6" t="s">
        <v>24</v>
      </c>
      <c r="D28" s="6" t="s">
        <v>25</v>
      </c>
      <c r="E28" s="6" t="s">
        <v>42</v>
      </c>
      <c r="F28" s="22" t="s">
        <v>78</v>
      </c>
      <c r="G28" s="22" t="s">
        <v>53</v>
      </c>
      <c r="H28" s="6" t="s">
        <v>154</v>
      </c>
      <c r="I28" s="6">
        <v>19.498000000000001</v>
      </c>
      <c r="J28" s="6">
        <v>-155.94999999999999</v>
      </c>
      <c r="K28" s="6">
        <v>25</v>
      </c>
      <c r="L28" s="41">
        <f t="shared" si="0"/>
        <v>7.6219512195121952</v>
      </c>
      <c r="M28" s="23">
        <v>43766</v>
      </c>
      <c r="N28" s="6">
        <v>100</v>
      </c>
      <c r="O28" s="21">
        <v>0.1</v>
      </c>
      <c r="P28" s="21">
        <v>0.65</v>
      </c>
      <c r="Q28" s="24" t="s">
        <v>72</v>
      </c>
      <c r="R28" s="20" t="s">
        <v>114</v>
      </c>
      <c r="S28" s="21">
        <v>0.05</v>
      </c>
      <c r="T28" s="21">
        <v>0.9</v>
      </c>
      <c r="U28" s="25" t="s">
        <v>98</v>
      </c>
      <c r="V28" s="6">
        <v>19</v>
      </c>
      <c r="W28" s="24">
        <v>20</v>
      </c>
      <c r="X28" s="20" t="s">
        <v>90</v>
      </c>
      <c r="Y28" s="21">
        <v>0.04</v>
      </c>
      <c r="Z28" s="21">
        <v>0</v>
      </c>
      <c r="AA28" s="25" t="s">
        <v>105</v>
      </c>
      <c r="AB28" s="6" t="s">
        <v>30</v>
      </c>
      <c r="AC28" s="24" t="s">
        <v>115</v>
      </c>
      <c r="AD28" s="20" t="s">
        <v>94</v>
      </c>
      <c r="AE28" s="21" t="s">
        <v>93</v>
      </c>
      <c r="AF28" s="21">
        <v>0.99</v>
      </c>
      <c r="AG28" s="6">
        <v>3</v>
      </c>
      <c r="AH28" s="6">
        <v>0</v>
      </c>
      <c r="AI28" s="24" t="s">
        <v>30</v>
      </c>
      <c r="AJ28" s="22" t="s">
        <v>138</v>
      </c>
    </row>
    <row r="29" spans="1:36" x14ac:dyDescent="0.3">
      <c r="E29" s="5"/>
    </row>
  </sheetData>
  <sortState xmlns:xlrd2="http://schemas.microsoft.com/office/spreadsheetml/2017/richdata2" ref="A2:AJ28">
    <sortCondition ref="H2:H28"/>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Column_Descriptions</vt:lpstr>
      <vt:lpstr>2019_Bleaching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Lindsey</dc:creator>
  <cp:lastModifiedBy>Ashley Pugh</cp:lastModifiedBy>
  <cp:lastPrinted>2019-10-14T18:01:45Z</cp:lastPrinted>
  <dcterms:created xsi:type="dcterms:W3CDTF">2019-10-13T22:47:36Z</dcterms:created>
  <dcterms:modified xsi:type="dcterms:W3CDTF">2022-01-24T21:19:46Z</dcterms:modified>
</cp:coreProperties>
</file>