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royer\Desktop\"/>
    </mc:Choice>
  </mc:AlternateContent>
  <xr:revisionPtr revIDLastSave="0" documentId="13_ncr:1_{314DA6C1-EC99-42EF-9DAD-769F5658C895}" xr6:coauthVersionLast="45" xr6:coauthVersionMax="47" xr10:uidLastSave="{00000000-0000-0000-0000-000000000000}"/>
  <bookViews>
    <workbookView xWindow="29805" yWindow="525" windowWidth="26970" windowHeight="13980" tabRatio="500" xr2:uid="{00000000-000D-0000-FFFF-FFFF00000000}"/>
  </bookViews>
  <sheets>
    <sheet name="stomatal index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" l="1"/>
  <c r="G4" i="1" s="1"/>
  <c r="W4" i="1"/>
  <c r="F4" i="1" s="1"/>
  <c r="H4" i="1"/>
  <c r="E4" i="1"/>
  <c r="D4" i="1"/>
</calcChain>
</file>

<file path=xl/sharedStrings.xml><?xml version="1.0" encoding="utf-8"?>
<sst xmlns="http://schemas.openxmlformats.org/spreadsheetml/2006/main" count="85" uniqueCount="71">
  <si>
    <t>person who entered data</t>
  </si>
  <si>
    <t>general notes</t>
  </si>
  <si>
    <t>doi</t>
  </si>
  <si>
    <t>Sample name</t>
  </si>
  <si>
    <t>Family</t>
  </si>
  <si>
    <t>Genus</t>
  </si>
  <si>
    <t>Species</t>
  </si>
  <si>
    <t>Sample
Repository</t>
  </si>
  <si>
    <t>Geologic
Formation</t>
  </si>
  <si>
    <t>Stratigraphic level</t>
  </si>
  <si>
    <t>Age (Ma)</t>
  </si>
  <si>
    <t>Age uncertainty, old (Ma)</t>
  </si>
  <si>
    <t>Age uncertainty, young (Ma)</t>
  </si>
  <si>
    <t>Age scale (GTS20XX)</t>
  </si>
  <si>
    <t>How was age determined?</t>
  </si>
  <si>
    <t>Number of stomatal counts per leaf</t>
  </si>
  <si>
    <t>Number of leaves comprising CO2 estimate</t>
  </si>
  <si>
    <t>Counting Method
(Image, microscope)</t>
  </si>
  <si>
    <t>Counting box dimensions
(µm × µm)</t>
  </si>
  <si>
    <t># Stomata</t>
  </si>
  <si>
    <t># Epidermal Cells</t>
  </si>
  <si>
    <t>Sample mean stomatal density
(SD, mm-2)</t>
  </si>
  <si>
    <t>Sample
mean stomatal index
(SI, %)</t>
  </si>
  <si>
    <t>SD error (+/- 1 s.e.m.)</t>
  </si>
  <si>
    <t>SI error (+/- 1 s.e.m.)</t>
  </si>
  <si>
    <t>Modern Calibration species</t>
  </si>
  <si>
    <t xml:space="preserve">Modern Calibration Regression Equation
</t>
  </si>
  <si>
    <r>
      <t xml:space="preserve">Calibration
</t>
    </r>
    <r>
      <rPr>
        <b/>
        <sz val="12"/>
        <color rgb="FF000000"/>
        <rFont val="Calibri"/>
        <family val="2"/>
        <scheme val="minor"/>
      </rPr>
      <t>Error</t>
    </r>
    <r>
      <rPr>
        <b/>
        <sz val="12"/>
        <color theme="1"/>
        <rFont val="Calibri"/>
        <family val="2"/>
        <scheme val="minor"/>
      </rPr>
      <t xml:space="preserve">
</t>
    </r>
  </si>
  <si>
    <t>Reported mean CO2</t>
  </si>
  <si>
    <t>CO2 type</t>
  </si>
  <si>
    <t>Reported
CO2 Uncertainty (Low)</t>
  </si>
  <si>
    <t>Reported
CO2 Uncertainty (High)</t>
  </si>
  <si>
    <t>What is the uncertainty range?</t>
  </si>
  <si>
    <t>What is the distribution of the uncertainties?</t>
  </si>
  <si>
    <t>microscope</t>
  </si>
  <si>
    <t>median</t>
  </si>
  <si>
    <t>proxy</t>
  </si>
  <si>
    <t>first_author_last_name</t>
  </si>
  <si>
    <t>publication_year</t>
  </si>
  <si>
    <t>age_ka</t>
  </si>
  <si>
    <t>Age_uncertainty_pos_ka</t>
  </si>
  <si>
    <t>Age_uncertainty_neg_ka</t>
  </si>
  <si>
    <t>stomata-SI</t>
  </si>
  <si>
    <t>uncertainties following the resampling procedure in Beerling et al. (2009)</t>
  </si>
  <si>
    <t>CO2_ppm</t>
  </si>
  <si>
    <t>CO2_uncertainty_pos_ppm</t>
  </si>
  <si>
    <t>NA</t>
  </si>
  <si>
    <t>CO2_uncertainty_neg_ppm</t>
  </si>
  <si>
    <t>Modern Latitude (decimal degree, south negative)</t>
  </si>
  <si>
    <t>Modern Longitude (decimal degree, west negative)</t>
  </si>
  <si>
    <t>email of individual entering the data</t>
  </si>
  <si>
    <t>Reference of the data product</t>
  </si>
  <si>
    <t>Paleo Latitude (decimal degree, south negative)</t>
  </si>
  <si>
    <t>Paleo Longitude (decimal degree, west negative)</t>
  </si>
  <si>
    <t>Liang</t>
  </si>
  <si>
    <t>Dana Royer</t>
  </si>
  <si>
    <t>droyer@wesleyan.edu</t>
  </si>
  <si>
    <t>Liang, J., Leng, Q., Höfig, D. F., Niu, G., Wang, L., Royer, D. L., Burke, K., Xiao, L., Zhang, Y., and Yang, H., 2022, Constraining conifer physiological parameters in leaf gas-exchange models for ancient CO2 reconstruction: Global and Planetary Change, v. 209, 103737, doi: 10.1016/j.gloplacha.2022.103737.</t>
  </si>
  <si>
    <t>10.1016/j.gloplacha.2022.103737</t>
  </si>
  <si>
    <t>Cupressaceae</t>
  </si>
  <si>
    <t>sp.</t>
  </si>
  <si>
    <t>Bryant University</t>
  </si>
  <si>
    <t>Latah</t>
  </si>
  <si>
    <t>P-33 site</t>
  </si>
  <si>
    <t>zircon U-Pb, reported in Hofig et al., 2021, Geology, https://doi.org/10.1130/G48901.1</t>
  </si>
  <si>
    <t>Taxodium</t>
  </si>
  <si>
    <t>Taxodium distichum</t>
  </si>
  <si>
    <t>Stults et al. (2011)</t>
  </si>
  <si>
    <t>1-2</t>
  </si>
  <si>
    <t>0.04 - 0.44 mm^2</t>
  </si>
  <si>
    <t>4 out of the 7 measured field-of-views have stomatal densities that are lower than what is captured in the present-day calibration; as a result, the percentiles computed with the Monte Carlo simulations are not robust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</si>
</sst>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0" fillId="0" borderId="0" xfId="0" applyBorder="1" applyAlignment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2" fillId="3" borderId="0" xfId="0" applyFont="1" applyFill="1" applyAlignment="1">
      <alignment vertical="top" wrapText="1"/>
    </xf>
    <xf numFmtId="1" fontId="0" fillId="0" borderId="0" xfId="0" applyNumberFormat="1" applyBorder="1" applyAlignment="1"/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/>
    <xf numFmtId="17" fontId="3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Border="1" applyAlignment="1"/>
    <xf numFmtId="16" fontId="0" fillId="0" borderId="0" xfId="0" quotePrefix="1" applyNumberFormat="1" applyFill="1" applyBorder="1" applyAlignment="1">
      <alignment horizontal="right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X933"/>
  <sheetViews>
    <sheetView tabSelected="1" workbookViewId="0">
      <selection activeCell="A4" sqref="A4"/>
    </sheetView>
  </sheetViews>
  <sheetFormatPr defaultColWidth="11" defaultRowHeight="15.75" x14ac:dyDescent="0.25"/>
  <cols>
    <col min="21" max="21" width="12.125" customWidth="1"/>
    <col min="23" max="23" width="12.625" customWidth="1"/>
    <col min="24" max="24" width="12.125" customWidth="1"/>
    <col min="26" max="26" width="12.625" customWidth="1"/>
    <col min="31" max="31" width="12.125" customWidth="1"/>
    <col min="32" max="32" width="12.5" customWidth="1"/>
    <col min="38" max="38" width="13.625" customWidth="1"/>
    <col min="49" max="49" width="16.125" customWidth="1"/>
  </cols>
  <sheetData>
    <row r="3" spans="1:50" s="4" customFormat="1" ht="94.5" x14ac:dyDescent="0.25">
      <c r="A3" s="7" t="s">
        <v>36</v>
      </c>
      <c r="B3" s="7" t="s">
        <v>37</v>
      </c>
      <c r="C3" s="7" t="s">
        <v>38</v>
      </c>
      <c r="D3" s="7" t="s">
        <v>2</v>
      </c>
      <c r="E3" s="7" t="s">
        <v>39</v>
      </c>
      <c r="F3" s="7" t="s">
        <v>40</v>
      </c>
      <c r="G3" s="7" t="s">
        <v>41</v>
      </c>
      <c r="H3" s="7" t="s">
        <v>44</v>
      </c>
      <c r="I3" s="7" t="s">
        <v>45</v>
      </c>
      <c r="J3" s="7" t="s">
        <v>47</v>
      </c>
      <c r="K3" s="2" t="s">
        <v>0</v>
      </c>
      <c r="L3" s="2" t="s">
        <v>50</v>
      </c>
      <c r="M3" s="2" t="s">
        <v>51</v>
      </c>
      <c r="N3" s="2" t="s">
        <v>2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3" t="s">
        <v>9</v>
      </c>
      <c r="V3" s="2" t="s">
        <v>10</v>
      </c>
      <c r="W3" s="2" t="s">
        <v>11</v>
      </c>
      <c r="X3" s="2" t="s">
        <v>12</v>
      </c>
      <c r="Y3" s="2" t="s">
        <v>13</v>
      </c>
      <c r="Z3" s="2" t="s">
        <v>14</v>
      </c>
      <c r="AA3" s="2" t="s">
        <v>48</v>
      </c>
      <c r="AB3" s="2" t="s">
        <v>49</v>
      </c>
      <c r="AC3" s="9" t="s">
        <v>52</v>
      </c>
      <c r="AD3" s="9" t="s">
        <v>53</v>
      </c>
      <c r="AE3" s="3" t="s">
        <v>15</v>
      </c>
      <c r="AF3" s="3" t="s">
        <v>16</v>
      </c>
      <c r="AG3" s="3" t="s">
        <v>17</v>
      </c>
      <c r="AH3" s="3" t="s">
        <v>18</v>
      </c>
      <c r="AI3" s="3" t="s">
        <v>19</v>
      </c>
      <c r="AJ3" s="3" t="s">
        <v>20</v>
      </c>
      <c r="AK3" s="3" t="s">
        <v>21</v>
      </c>
      <c r="AL3" s="3" t="s">
        <v>22</v>
      </c>
      <c r="AM3" s="3" t="s">
        <v>23</v>
      </c>
      <c r="AN3" s="3" t="s">
        <v>24</v>
      </c>
      <c r="AO3" s="3" t="s">
        <v>25</v>
      </c>
      <c r="AP3" s="3" t="s">
        <v>26</v>
      </c>
      <c r="AQ3" s="3" t="s">
        <v>27</v>
      </c>
      <c r="AR3" s="3" t="s">
        <v>28</v>
      </c>
      <c r="AS3" s="2" t="s">
        <v>29</v>
      </c>
      <c r="AT3" s="3" t="s">
        <v>30</v>
      </c>
      <c r="AU3" s="3" t="s">
        <v>31</v>
      </c>
      <c r="AV3" s="2" t="s">
        <v>32</v>
      </c>
      <c r="AW3" s="2" t="s">
        <v>33</v>
      </c>
      <c r="AX3" s="2" t="s">
        <v>1</v>
      </c>
    </row>
    <row r="4" spans="1:50" x14ac:dyDescent="0.25">
      <c r="A4" s="1" t="s">
        <v>42</v>
      </c>
      <c r="B4" t="s">
        <v>54</v>
      </c>
      <c r="C4">
        <v>2022</v>
      </c>
      <c r="D4" s="1" t="str">
        <f>N4</f>
        <v>10.1016/j.gloplacha.2022.103737</v>
      </c>
      <c r="E4" s="1">
        <f>V4*1000</f>
        <v>15780</v>
      </c>
      <c r="F4" s="1">
        <f>(W4-V4)*1000</f>
        <v>38.999999999999702</v>
      </c>
      <c r="G4" s="1">
        <f>(V4-X4)*1000</f>
        <v>38.999999999999702</v>
      </c>
      <c r="H4" s="8">
        <f>AR4</f>
        <v>382</v>
      </c>
      <c r="I4" s="10" t="s">
        <v>46</v>
      </c>
      <c r="J4" s="10" t="s">
        <v>46</v>
      </c>
      <c r="K4" s="10" t="s">
        <v>55</v>
      </c>
      <c r="L4" s="11" t="s">
        <v>56</v>
      </c>
      <c r="M4" s="12" t="s">
        <v>57</v>
      </c>
      <c r="N4" t="s">
        <v>58</v>
      </c>
      <c r="O4" s="12" t="s">
        <v>46</v>
      </c>
      <c r="P4" t="s">
        <v>59</v>
      </c>
      <c r="Q4" t="s">
        <v>65</v>
      </c>
      <c r="R4" t="s">
        <v>60</v>
      </c>
      <c r="S4" t="s">
        <v>61</v>
      </c>
      <c r="T4" s="12" t="s">
        <v>62</v>
      </c>
      <c r="U4" s="12" t="s">
        <v>63</v>
      </c>
      <c r="V4" s="13">
        <v>15.78</v>
      </c>
      <c r="W4" s="13">
        <f>V4+0.039</f>
        <v>15.818999999999999</v>
      </c>
      <c r="X4" s="13">
        <f>V4-0.039</f>
        <v>15.741</v>
      </c>
      <c r="Y4" t="s">
        <v>46</v>
      </c>
      <c r="Z4" s="10" t="s">
        <v>64</v>
      </c>
      <c r="AA4" s="14">
        <v>47</v>
      </c>
      <c r="AB4" s="15">
        <v>-116.3</v>
      </c>
      <c r="AC4" s="10" t="s">
        <v>46</v>
      </c>
      <c r="AD4" s="10" t="s">
        <v>46</v>
      </c>
      <c r="AE4" s="17" t="s">
        <v>68</v>
      </c>
      <c r="AF4" s="6">
        <v>4</v>
      </c>
      <c r="AG4" s="5" t="s">
        <v>34</v>
      </c>
      <c r="AH4" t="s">
        <v>69</v>
      </c>
      <c r="AI4" s="10" t="s">
        <v>46</v>
      </c>
      <c r="AJ4" s="10" t="s">
        <v>46</v>
      </c>
      <c r="AK4" s="16">
        <v>150.1</v>
      </c>
      <c r="AL4" s="10" t="s">
        <v>46</v>
      </c>
      <c r="AM4" s="1">
        <v>57.2</v>
      </c>
      <c r="AN4" s="10" t="s">
        <v>46</v>
      </c>
      <c r="AO4" s="5" t="s">
        <v>66</v>
      </c>
      <c r="AP4" s="5" t="s">
        <v>67</v>
      </c>
      <c r="AQ4" s="5" t="s">
        <v>43</v>
      </c>
      <c r="AR4" s="1">
        <v>382</v>
      </c>
      <c r="AS4" s="5" t="s">
        <v>35</v>
      </c>
      <c r="AT4" s="5" t="s">
        <v>46</v>
      </c>
      <c r="AU4" s="5" t="s">
        <v>46</v>
      </c>
      <c r="AV4" s="5" t="s">
        <v>70</v>
      </c>
      <c r="AW4" s="5" t="s">
        <v>46</v>
      </c>
      <c r="AX4" s="5" t="s">
        <v>46</v>
      </c>
    </row>
    <row r="5" spans="1:50" x14ac:dyDescent="0.25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x14ac:dyDescent="0.25"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50" x14ac:dyDescent="0.25"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0" x14ac:dyDescent="0.25"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50" x14ac:dyDescent="0.25"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50" x14ac:dyDescent="0.2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50" x14ac:dyDescent="0.2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0" x14ac:dyDescent="0.2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0" x14ac:dyDescent="0.2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x14ac:dyDescent="0.2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1:49" x14ac:dyDescent="0.2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1:49" x14ac:dyDescent="0.2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1:49" x14ac:dyDescent="0.2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1:49" x14ac:dyDescent="0.2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1:49" x14ac:dyDescent="0.25"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1:49" x14ac:dyDescent="0.25"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1:49" x14ac:dyDescent="0.25"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1:49" x14ac:dyDescent="0.25"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1:49" x14ac:dyDescent="0.25"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1:49" x14ac:dyDescent="0.25"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1:49" x14ac:dyDescent="0.25"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1:49" x14ac:dyDescent="0.25"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1:49" x14ac:dyDescent="0.25"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1:49" x14ac:dyDescent="0.25"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1:49" x14ac:dyDescent="0.25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1:49" x14ac:dyDescent="0.25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1:49" x14ac:dyDescent="0.25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1:49" x14ac:dyDescent="0.25"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1:49" x14ac:dyDescent="0.25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1:49" x14ac:dyDescent="0.25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1:49" x14ac:dyDescent="0.25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1:49" x14ac:dyDescent="0.25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1:49" x14ac:dyDescent="0.25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1:49" x14ac:dyDescent="0.25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1:49" x14ac:dyDescent="0.25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1:49" x14ac:dyDescent="0.25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1:49" x14ac:dyDescent="0.25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1:49" x14ac:dyDescent="0.25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1:49" x14ac:dyDescent="0.25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1:49" x14ac:dyDescent="0.25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1:49" x14ac:dyDescent="0.25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1:49" x14ac:dyDescent="0.25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1:49" x14ac:dyDescent="0.25"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1:49" x14ac:dyDescent="0.25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1:49" x14ac:dyDescent="0.25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1:49" x14ac:dyDescent="0.25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1:49" x14ac:dyDescent="0.25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1:49" x14ac:dyDescent="0.25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1:49" x14ac:dyDescent="0.25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1:49" x14ac:dyDescent="0.25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1:49" x14ac:dyDescent="0.25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1:49" x14ac:dyDescent="0.25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1:49" x14ac:dyDescent="0.25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1:49" x14ac:dyDescent="0.25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1:49" x14ac:dyDescent="0.25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1:49" x14ac:dyDescent="0.25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1:49" x14ac:dyDescent="0.25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1:49" x14ac:dyDescent="0.25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1:49" x14ac:dyDescent="0.25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1:49" x14ac:dyDescent="0.25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1:49" x14ac:dyDescent="0.25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1:49" x14ac:dyDescent="0.25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1:49" x14ac:dyDescent="0.25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1:49" x14ac:dyDescent="0.25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1:49" x14ac:dyDescent="0.25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1:49" x14ac:dyDescent="0.25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1:49" x14ac:dyDescent="0.25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1:49" x14ac:dyDescent="0.25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1:49" x14ac:dyDescent="0.25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1:49" x14ac:dyDescent="0.25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1:49" x14ac:dyDescent="0.25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1:49" x14ac:dyDescent="0.25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1:49" x14ac:dyDescent="0.25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1:49" x14ac:dyDescent="0.25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1:49" x14ac:dyDescent="0.25"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1:49" x14ac:dyDescent="0.25"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1:49" x14ac:dyDescent="0.25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1:49" x14ac:dyDescent="0.25"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1:49" x14ac:dyDescent="0.25"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1:49" x14ac:dyDescent="0.25"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1:49" x14ac:dyDescent="0.25"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1:49" x14ac:dyDescent="0.25"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1:49" x14ac:dyDescent="0.25"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1:49" x14ac:dyDescent="0.25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1:49" x14ac:dyDescent="0.25"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1:49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1:49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1:49" x14ac:dyDescent="0.25"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1:49" x14ac:dyDescent="0.25"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1:49" x14ac:dyDescent="0.25"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1:49" x14ac:dyDescent="0.25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1:49" x14ac:dyDescent="0.25"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1:49" x14ac:dyDescent="0.25"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1:49" x14ac:dyDescent="0.25"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1:49" x14ac:dyDescent="0.25"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1:49" x14ac:dyDescent="0.25"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1:49" x14ac:dyDescent="0.25"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1:49" x14ac:dyDescent="0.25"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1:49" x14ac:dyDescent="0.25"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1:49" x14ac:dyDescent="0.25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1:49" x14ac:dyDescent="0.25"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1:49" x14ac:dyDescent="0.25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1:49" x14ac:dyDescent="0.2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1:49" x14ac:dyDescent="0.25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1:49" x14ac:dyDescent="0.25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1:49" x14ac:dyDescent="0.25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1:49" x14ac:dyDescent="0.25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1:49" x14ac:dyDescent="0.25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1:49" x14ac:dyDescent="0.25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1:49" x14ac:dyDescent="0.25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1:49" x14ac:dyDescent="0.2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1:49" x14ac:dyDescent="0.2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1:49" x14ac:dyDescent="0.25"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1:49" x14ac:dyDescent="0.25"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1:49" x14ac:dyDescent="0.25"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1:49" x14ac:dyDescent="0.25"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1:49" x14ac:dyDescent="0.25"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1:49" x14ac:dyDescent="0.25"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1:49" x14ac:dyDescent="0.25"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1:49" x14ac:dyDescent="0.25"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1:49" x14ac:dyDescent="0.25"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1:49" x14ac:dyDescent="0.25"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1:49" x14ac:dyDescent="0.25"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1:49" x14ac:dyDescent="0.25"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1:49" x14ac:dyDescent="0.25"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1:49" x14ac:dyDescent="0.25"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1:49" x14ac:dyDescent="0.25"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1:49" x14ac:dyDescent="0.25"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1:49" x14ac:dyDescent="0.25"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1:49" x14ac:dyDescent="0.25"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1:49" x14ac:dyDescent="0.25"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1:49" x14ac:dyDescent="0.25"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1:49" x14ac:dyDescent="0.25"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1:49" x14ac:dyDescent="0.25"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1:49" x14ac:dyDescent="0.25"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1:49" x14ac:dyDescent="0.25"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1:49" x14ac:dyDescent="0.25"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1:49" x14ac:dyDescent="0.25"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1:49" x14ac:dyDescent="0.25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1:49" x14ac:dyDescent="0.25"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1:49" x14ac:dyDescent="0.25"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1:49" x14ac:dyDescent="0.25"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1:49" x14ac:dyDescent="0.25"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1:49" x14ac:dyDescent="0.25"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1:49" x14ac:dyDescent="0.25"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1:49" x14ac:dyDescent="0.25"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1:49" x14ac:dyDescent="0.2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1:49" x14ac:dyDescent="0.2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1:49" x14ac:dyDescent="0.2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1:49" x14ac:dyDescent="0.25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1:49" x14ac:dyDescent="0.25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1:49" x14ac:dyDescent="0.25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1:49" x14ac:dyDescent="0.25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1:49" x14ac:dyDescent="0.2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1:49" x14ac:dyDescent="0.2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1:49" x14ac:dyDescent="0.2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1:49" x14ac:dyDescent="0.2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1:49" x14ac:dyDescent="0.2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1:49" x14ac:dyDescent="0.2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1:49" x14ac:dyDescent="0.2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1:49" x14ac:dyDescent="0.2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1:49" x14ac:dyDescent="0.2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1:49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1:49" x14ac:dyDescent="0.2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1:49" x14ac:dyDescent="0.25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1:49" x14ac:dyDescent="0.25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1:49" x14ac:dyDescent="0.25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1:49" x14ac:dyDescent="0.25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1:49" x14ac:dyDescent="0.25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1:49" x14ac:dyDescent="0.25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1:49" x14ac:dyDescent="0.25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1:49" x14ac:dyDescent="0.25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1:49" x14ac:dyDescent="0.25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1:49" x14ac:dyDescent="0.25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1:49" x14ac:dyDescent="0.25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1:49" x14ac:dyDescent="0.25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1:49" x14ac:dyDescent="0.25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1:49" x14ac:dyDescent="0.25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1:49" x14ac:dyDescent="0.25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1:49" x14ac:dyDescent="0.25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1:49" x14ac:dyDescent="0.25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1:49" x14ac:dyDescent="0.25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1:49" x14ac:dyDescent="0.25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1:49" x14ac:dyDescent="0.25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1:49" x14ac:dyDescent="0.25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1:49" x14ac:dyDescent="0.25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1:49" x14ac:dyDescent="0.25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1:49" x14ac:dyDescent="0.25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1:49" x14ac:dyDescent="0.25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1:49" x14ac:dyDescent="0.25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1:49" x14ac:dyDescent="0.25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1:49" x14ac:dyDescent="0.25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1:49" x14ac:dyDescent="0.2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1:49" x14ac:dyDescent="0.25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1:49" x14ac:dyDescent="0.2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1:49" x14ac:dyDescent="0.25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1:49" x14ac:dyDescent="0.25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1:49" x14ac:dyDescent="0.25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1:49" x14ac:dyDescent="0.25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1:49" x14ac:dyDescent="0.25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1:49" x14ac:dyDescent="0.25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1:49" x14ac:dyDescent="0.25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1:49" x14ac:dyDescent="0.25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1:49" x14ac:dyDescent="0.25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1:49" x14ac:dyDescent="0.25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1:49" x14ac:dyDescent="0.25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1:49" x14ac:dyDescent="0.25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1:49" x14ac:dyDescent="0.25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1:49" x14ac:dyDescent="0.25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1:49" x14ac:dyDescent="0.25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1:49" x14ac:dyDescent="0.25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1:49" x14ac:dyDescent="0.25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1:49" x14ac:dyDescent="0.25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1:49" x14ac:dyDescent="0.25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1:49" x14ac:dyDescent="0.25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1:49" x14ac:dyDescent="0.25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1:49" x14ac:dyDescent="0.25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1:49" x14ac:dyDescent="0.25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1:49" x14ac:dyDescent="0.25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1:49" x14ac:dyDescent="0.25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1:49" x14ac:dyDescent="0.25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1:49" x14ac:dyDescent="0.25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1:49" x14ac:dyDescent="0.25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1:49" x14ac:dyDescent="0.25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1:49" x14ac:dyDescent="0.25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1:49" x14ac:dyDescent="0.25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1:49" x14ac:dyDescent="0.25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1:49" x14ac:dyDescent="0.25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1:49" x14ac:dyDescent="0.25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1:49" x14ac:dyDescent="0.25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1:49" x14ac:dyDescent="0.25"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1:49" x14ac:dyDescent="0.25"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1:49" x14ac:dyDescent="0.25"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1:49" x14ac:dyDescent="0.25"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1:49" x14ac:dyDescent="0.25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1:49" x14ac:dyDescent="0.25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1:49" x14ac:dyDescent="0.25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1:49" x14ac:dyDescent="0.25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1:49" x14ac:dyDescent="0.25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1:49" x14ac:dyDescent="0.25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1:49" x14ac:dyDescent="0.25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1:49" x14ac:dyDescent="0.25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1:49" x14ac:dyDescent="0.25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1:49" x14ac:dyDescent="0.25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1:49" x14ac:dyDescent="0.25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1:49" x14ac:dyDescent="0.25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1:49" x14ac:dyDescent="0.25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1:49" x14ac:dyDescent="0.25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1:49" x14ac:dyDescent="0.25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1:49" x14ac:dyDescent="0.25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1:49" x14ac:dyDescent="0.25"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1:49" x14ac:dyDescent="0.25"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1:49" x14ac:dyDescent="0.25"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1:49" x14ac:dyDescent="0.25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1:49" x14ac:dyDescent="0.25"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1:49" x14ac:dyDescent="0.25"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1:49" x14ac:dyDescent="0.25"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1:49" x14ac:dyDescent="0.25"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1:49" x14ac:dyDescent="0.25"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1:49" x14ac:dyDescent="0.25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1:49" x14ac:dyDescent="0.25"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1:49" x14ac:dyDescent="0.25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1:49" x14ac:dyDescent="0.25"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1:49" x14ac:dyDescent="0.25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1:49" x14ac:dyDescent="0.25"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1:49" x14ac:dyDescent="0.25"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1:49" x14ac:dyDescent="0.25"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1:49" x14ac:dyDescent="0.25"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1:49" x14ac:dyDescent="0.25"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1:49" x14ac:dyDescent="0.25"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1:49" x14ac:dyDescent="0.25"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1:49" x14ac:dyDescent="0.25"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1:49" x14ac:dyDescent="0.25"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1:49" x14ac:dyDescent="0.25"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1:49" x14ac:dyDescent="0.25"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1:49" x14ac:dyDescent="0.25"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1:49" x14ac:dyDescent="0.25"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1:49" x14ac:dyDescent="0.25"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1:49" x14ac:dyDescent="0.25"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1:49" x14ac:dyDescent="0.25"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1:49" x14ac:dyDescent="0.25"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1:49" x14ac:dyDescent="0.25"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1:49" x14ac:dyDescent="0.25"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1:49" x14ac:dyDescent="0.25"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1:49" x14ac:dyDescent="0.25"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1:49" x14ac:dyDescent="0.25"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1:49" x14ac:dyDescent="0.25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1:49" x14ac:dyDescent="0.25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1:49" x14ac:dyDescent="0.25"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1:49" x14ac:dyDescent="0.25"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1:49" x14ac:dyDescent="0.25"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1:49" x14ac:dyDescent="0.25"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1:49" x14ac:dyDescent="0.25"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1:49" x14ac:dyDescent="0.25"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1:49" x14ac:dyDescent="0.25"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1:49" x14ac:dyDescent="0.25"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1:49" x14ac:dyDescent="0.25"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1:49" x14ac:dyDescent="0.25"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1:49" x14ac:dyDescent="0.25"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1:49" x14ac:dyDescent="0.25"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1:49" x14ac:dyDescent="0.25"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1:49" x14ac:dyDescent="0.25"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1:49" x14ac:dyDescent="0.25"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1:49" x14ac:dyDescent="0.25"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1:49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1:49" x14ac:dyDescent="0.25"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1:49" x14ac:dyDescent="0.25"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1:49" x14ac:dyDescent="0.25"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1:49" x14ac:dyDescent="0.25"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1:49" x14ac:dyDescent="0.25"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1:49" x14ac:dyDescent="0.25"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1:49" x14ac:dyDescent="0.25"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1:49" x14ac:dyDescent="0.25"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1:49" x14ac:dyDescent="0.25"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1:49" x14ac:dyDescent="0.25"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1:49" x14ac:dyDescent="0.25"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1:49" x14ac:dyDescent="0.25"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1:49" x14ac:dyDescent="0.25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1:49" x14ac:dyDescent="0.25"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1:49" x14ac:dyDescent="0.25"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1:49" x14ac:dyDescent="0.25"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1:49" x14ac:dyDescent="0.25"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1:49" x14ac:dyDescent="0.25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1:49" x14ac:dyDescent="0.25"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1:49" x14ac:dyDescent="0.25"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1:49" x14ac:dyDescent="0.25"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1:49" x14ac:dyDescent="0.25"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1:49" x14ac:dyDescent="0.25"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1:49" x14ac:dyDescent="0.25"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1:49" x14ac:dyDescent="0.25"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1:49" x14ac:dyDescent="0.25"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1:49" x14ac:dyDescent="0.25"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1:49" x14ac:dyDescent="0.25"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1:49" x14ac:dyDescent="0.25"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1:49" x14ac:dyDescent="0.25"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1:49" x14ac:dyDescent="0.25"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1:49" x14ac:dyDescent="0.25"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1:49" x14ac:dyDescent="0.25"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1:49" x14ac:dyDescent="0.25"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1:49" x14ac:dyDescent="0.25"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1:49" x14ac:dyDescent="0.25"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1:49" x14ac:dyDescent="0.25"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1:49" x14ac:dyDescent="0.25"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1:49" x14ac:dyDescent="0.25"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1:49" x14ac:dyDescent="0.25"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1:49" x14ac:dyDescent="0.25"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1:49" x14ac:dyDescent="0.25"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1:49" x14ac:dyDescent="0.25"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1:49" x14ac:dyDescent="0.25"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1:49" x14ac:dyDescent="0.25"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1:49" x14ac:dyDescent="0.25"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1:49" x14ac:dyDescent="0.25"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1:49" x14ac:dyDescent="0.25"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1:49" x14ac:dyDescent="0.25"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1:49" x14ac:dyDescent="0.25"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1:49" x14ac:dyDescent="0.25"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1:49" x14ac:dyDescent="0.25"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1:49" x14ac:dyDescent="0.25"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1:49" x14ac:dyDescent="0.25"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1:49" x14ac:dyDescent="0.25"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1:49" x14ac:dyDescent="0.25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1:49" x14ac:dyDescent="0.25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1:49" x14ac:dyDescent="0.25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1:49" x14ac:dyDescent="0.25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1:49" x14ac:dyDescent="0.25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1:49" x14ac:dyDescent="0.25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1:49" x14ac:dyDescent="0.25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1:49" x14ac:dyDescent="0.25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1:49" x14ac:dyDescent="0.25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1:49" x14ac:dyDescent="0.25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1:49" x14ac:dyDescent="0.25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1:49" x14ac:dyDescent="0.25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1:49" x14ac:dyDescent="0.25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1:49" x14ac:dyDescent="0.25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1:49" x14ac:dyDescent="0.25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1:49" x14ac:dyDescent="0.25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1:49" x14ac:dyDescent="0.25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1:49" x14ac:dyDescent="0.25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1:49" x14ac:dyDescent="0.25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1:49" x14ac:dyDescent="0.25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1:49" x14ac:dyDescent="0.25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1:49" x14ac:dyDescent="0.25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1:49" x14ac:dyDescent="0.25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1:49" x14ac:dyDescent="0.25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1:49" x14ac:dyDescent="0.25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1:49" x14ac:dyDescent="0.25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1:49" x14ac:dyDescent="0.25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1:49" x14ac:dyDescent="0.25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1:49" x14ac:dyDescent="0.25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1:49" x14ac:dyDescent="0.25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1:49" x14ac:dyDescent="0.25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1:49" x14ac:dyDescent="0.25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1:49" x14ac:dyDescent="0.25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1:49" x14ac:dyDescent="0.25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1:49" x14ac:dyDescent="0.25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1:49" x14ac:dyDescent="0.25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1:49" x14ac:dyDescent="0.25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1:49" x14ac:dyDescent="0.25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1:49" x14ac:dyDescent="0.25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1:49" x14ac:dyDescent="0.25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1:49" x14ac:dyDescent="0.25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1:49" x14ac:dyDescent="0.25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1:49" x14ac:dyDescent="0.25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1:49" x14ac:dyDescent="0.25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1:49" x14ac:dyDescent="0.25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1:49" x14ac:dyDescent="0.25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1:49" x14ac:dyDescent="0.25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1:49" x14ac:dyDescent="0.25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1:49" x14ac:dyDescent="0.25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1:49" x14ac:dyDescent="0.25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1:49" x14ac:dyDescent="0.25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1:49" x14ac:dyDescent="0.25"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1:49" x14ac:dyDescent="0.25"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1:49" x14ac:dyDescent="0.25"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1:49" x14ac:dyDescent="0.25"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1:49" x14ac:dyDescent="0.25"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1:49" x14ac:dyDescent="0.25"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1:49" x14ac:dyDescent="0.25"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1:49" x14ac:dyDescent="0.25"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1:49" x14ac:dyDescent="0.25"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1:49" x14ac:dyDescent="0.25"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1:49" x14ac:dyDescent="0.25"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1:49" x14ac:dyDescent="0.25"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1:49" x14ac:dyDescent="0.25"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1:49" x14ac:dyDescent="0.25"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1:49" x14ac:dyDescent="0.25"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1:49" x14ac:dyDescent="0.25"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1:49" x14ac:dyDescent="0.25"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1:49" x14ac:dyDescent="0.25"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1:49" x14ac:dyDescent="0.25"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1:49" x14ac:dyDescent="0.25"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1:49" x14ac:dyDescent="0.25"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1:49" x14ac:dyDescent="0.25"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1:49" x14ac:dyDescent="0.25"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1:49" x14ac:dyDescent="0.25"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1:49" x14ac:dyDescent="0.25"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1:49" x14ac:dyDescent="0.25"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1:49" x14ac:dyDescent="0.25"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1:49" x14ac:dyDescent="0.25"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1:49" x14ac:dyDescent="0.25"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1:49" x14ac:dyDescent="0.25"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1:49" x14ac:dyDescent="0.25"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1:49" x14ac:dyDescent="0.25"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1:49" x14ac:dyDescent="0.25"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1:49" x14ac:dyDescent="0.25"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1:49" x14ac:dyDescent="0.25"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1:49" x14ac:dyDescent="0.25"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1:49" x14ac:dyDescent="0.25"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1:49" x14ac:dyDescent="0.25"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1:49" x14ac:dyDescent="0.25"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1:49" x14ac:dyDescent="0.25"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1:49" x14ac:dyDescent="0.25"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1:49" x14ac:dyDescent="0.25"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1:49" x14ac:dyDescent="0.25"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1:49" x14ac:dyDescent="0.25"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1:49" x14ac:dyDescent="0.25"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1:49" x14ac:dyDescent="0.25"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1:49" x14ac:dyDescent="0.25"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1:49" x14ac:dyDescent="0.25"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1:49" x14ac:dyDescent="0.25"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1:49" x14ac:dyDescent="0.25"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1:49" x14ac:dyDescent="0.25"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1:49" x14ac:dyDescent="0.25"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1:49" x14ac:dyDescent="0.25"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1:49" x14ac:dyDescent="0.25"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1:49" x14ac:dyDescent="0.25"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1:49" x14ac:dyDescent="0.25"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1:49" x14ac:dyDescent="0.25"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1:49" x14ac:dyDescent="0.25"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1:49" x14ac:dyDescent="0.25"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1:49" x14ac:dyDescent="0.25"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1:49" x14ac:dyDescent="0.25"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1:49" x14ac:dyDescent="0.25"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1:49" x14ac:dyDescent="0.25"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1:49" x14ac:dyDescent="0.25"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1:49" x14ac:dyDescent="0.25"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1:49" x14ac:dyDescent="0.25"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1:49" x14ac:dyDescent="0.25"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1:49" x14ac:dyDescent="0.25"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1:49" x14ac:dyDescent="0.25"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1:49" x14ac:dyDescent="0.25"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1:49" x14ac:dyDescent="0.25"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1:49" x14ac:dyDescent="0.25"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1:49" x14ac:dyDescent="0.25"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1:49" x14ac:dyDescent="0.25"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1:49" x14ac:dyDescent="0.25"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1:49" x14ac:dyDescent="0.25"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1:49" x14ac:dyDescent="0.25"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1:49" x14ac:dyDescent="0.25"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1:49" x14ac:dyDescent="0.25"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1:49" x14ac:dyDescent="0.25"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1:49" x14ac:dyDescent="0.25"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1:49" x14ac:dyDescent="0.25"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1:49" x14ac:dyDescent="0.25"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1:49" x14ac:dyDescent="0.25"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1:49" x14ac:dyDescent="0.25"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1:49" x14ac:dyDescent="0.25"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1:49" x14ac:dyDescent="0.25"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1:49" x14ac:dyDescent="0.25"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1:49" x14ac:dyDescent="0.25"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1:49" x14ac:dyDescent="0.25"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1:49" x14ac:dyDescent="0.25"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1:49" x14ac:dyDescent="0.25"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1:49" x14ac:dyDescent="0.25"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1:49" x14ac:dyDescent="0.25"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1:49" x14ac:dyDescent="0.25"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1:49" x14ac:dyDescent="0.25"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1:49" x14ac:dyDescent="0.25"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1:49" x14ac:dyDescent="0.25"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1:49" x14ac:dyDescent="0.25"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1:49" x14ac:dyDescent="0.25"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1:49" x14ac:dyDescent="0.25"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1:49" x14ac:dyDescent="0.25"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1:49" x14ac:dyDescent="0.25"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1:49" x14ac:dyDescent="0.25"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1:49" x14ac:dyDescent="0.25"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1:49" x14ac:dyDescent="0.25"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1:49" x14ac:dyDescent="0.25"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1:49" x14ac:dyDescent="0.25"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1:49" x14ac:dyDescent="0.25"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1:49" x14ac:dyDescent="0.25"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1:49" x14ac:dyDescent="0.25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1:49" x14ac:dyDescent="0.25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1:49" x14ac:dyDescent="0.25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1:49" x14ac:dyDescent="0.25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1:49" x14ac:dyDescent="0.25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1:49" x14ac:dyDescent="0.25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1:49" x14ac:dyDescent="0.25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1:49" x14ac:dyDescent="0.25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1:49" x14ac:dyDescent="0.25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1:49" x14ac:dyDescent="0.25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1:49" x14ac:dyDescent="0.25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1:49" x14ac:dyDescent="0.25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1:49" x14ac:dyDescent="0.25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1:49" x14ac:dyDescent="0.25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1:49" x14ac:dyDescent="0.25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1:49" x14ac:dyDescent="0.25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1:49" x14ac:dyDescent="0.25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1:49" x14ac:dyDescent="0.25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1:49" x14ac:dyDescent="0.25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1:49" x14ac:dyDescent="0.25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1:49" x14ac:dyDescent="0.25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1:49" x14ac:dyDescent="0.25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1:49" x14ac:dyDescent="0.25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1:49" x14ac:dyDescent="0.25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1:49" x14ac:dyDescent="0.25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1:49" x14ac:dyDescent="0.25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1:49" x14ac:dyDescent="0.25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1:49" x14ac:dyDescent="0.25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1:49" x14ac:dyDescent="0.25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1:49" x14ac:dyDescent="0.25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1:49" x14ac:dyDescent="0.25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1:49" x14ac:dyDescent="0.25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1:49" x14ac:dyDescent="0.25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1:49" x14ac:dyDescent="0.25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1:49" x14ac:dyDescent="0.25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1:49" x14ac:dyDescent="0.25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1:49" x14ac:dyDescent="0.25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1:49" x14ac:dyDescent="0.25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1:49" x14ac:dyDescent="0.25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1:49" x14ac:dyDescent="0.25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1:49" x14ac:dyDescent="0.25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1:49" x14ac:dyDescent="0.25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1:49" x14ac:dyDescent="0.25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1:49" x14ac:dyDescent="0.25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1:49" x14ac:dyDescent="0.25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1:49" x14ac:dyDescent="0.25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1:49" x14ac:dyDescent="0.25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1:49" x14ac:dyDescent="0.25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1:49" x14ac:dyDescent="0.25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1:49" x14ac:dyDescent="0.25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1:49" x14ac:dyDescent="0.25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1:49" x14ac:dyDescent="0.25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1:49" x14ac:dyDescent="0.25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1:49" x14ac:dyDescent="0.25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1:49" x14ac:dyDescent="0.25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1:49" x14ac:dyDescent="0.25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1:49" x14ac:dyDescent="0.25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1:49" x14ac:dyDescent="0.25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1:49" x14ac:dyDescent="0.25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1:49" x14ac:dyDescent="0.25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1:49" x14ac:dyDescent="0.25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1:49" x14ac:dyDescent="0.25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1:49" x14ac:dyDescent="0.25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1:49" x14ac:dyDescent="0.25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1:49" x14ac:dyDescent="0.25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1:49" x14ac:dyDescent="0.25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1:49" x14ac:dyDescent="0.25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1:49" x14ac:dyDescent="0.25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1:49" x14ac:dyDescent="0.25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1:49" x14ac:dyDescent="0.25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1:49" x14ac:dyDescent="0.25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1:49" x14ac:dyDescent="0.25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1:49" x14ac:dyDescent="0.25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1:49" x14ac:dyDescent="0.25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1:49" x14ac:dyDescent="0.25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1:49" x14ac:dyDescent="0.25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1:49" x14ac:dyDescent="0.25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1:49" x14ac:dyDescent="0.25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1:49" x14ac:dyDescent="0.25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1:49" x14ac:dyDescent="0.25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1:49" x14ac:dyDescent="0.25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1:49" x14ac:dyDescent="0.25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1:49" x14ac:dyDescent="0.25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1:49" x14ac:dyDescent="0.25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1:49" x14ac:dyDescent="0.25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1:49" x14ac:dyDescent="0.25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1:49" x14ac:dyDescent="0.25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1:49" x14ac:dyDescent="0.25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1:49" x14ac:dyDescent="0.25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1:49" x14ac:dyDescent="0.25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1:49" x14ac:dyDescent="0.25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1:49" x14ac:dyDescent="0.25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1:49" x14ac:dyDescent="0.25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1:49" x14ac:dyDescent="0.25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1:49" x14ac:dyDescent="0.25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1:49" x14ac:dyDescent="0.25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1:49" x14ac:dyDescent="0.25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1:49" x14ac:dyDescent="0.25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1:49" x14ac:dyDescent="0.25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1:49" x14ac:dyDescent="0.25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1:49" x14ac:dyDescent="0.25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1:49" x14ac:dyDescent="0.25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1:49" x14ac:dyDescent="0.25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1:49" x14ac:dyDescent="0.25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1:49" x14ac:dyDescent="0.25"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1:49" x14ac:dyDescent="0.25"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1:49" x14ac:dyDescent="0.25"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1:49" x14ac:dyDescent="0.25"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1:49" x14ac:dyDescent="0.25"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1:49" x14ac:dyDescent="0.25"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1:49" x14ac:dyDescent="0.25"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1:49" x14ac:dyDescent="0.25"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1:49" x14ac:dyDescent="0.25"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1:49" x14ac:dyDescent="0.25"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1:49" x14ac:dyDescent="0.25"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1:49" x14ac:dyDescent="0.25"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1:49" x14ac:dyDescent="0.25"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1:49" x14ac:dyDescent="0.25"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1:49" x14ac:dyDescent="0.25"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1:49" x14ac:dyDescent="0.25"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1:49" x14ac:dyDescent="0.25"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1:49" x14ac:dyDescent="0.25"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1:49" x14ac:dyDescent="0.25"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1:49" x14ac:dyDescent="0.25"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1:49" x14ac:dyDescent="0.25"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1:49" x14ac:dyDescent="0.25"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1:49" x14ac:dyDescent="0.25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1:49" x14ac:dyDescent="0.25"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1:49" x14ac:dyDescent="0.25"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1:49" x14ac:dyDescent="0.25"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1:49" x14ac:dyDescent="0.25"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1:49" x14ac:dyDescent="0.25"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1:49" x14ac:dyDescent="0.25"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1:49" x14ac:dyDescent="0.25"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1:49" x14ac:dyDescent="0.25"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1:49" x14ac:dyDescent="0.25"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1:49" x14ac:dyDescent="0.25"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1:49" x14ac:dyDescent="0.25"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1:49" x14ac:dyDescent="0.25"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1:49" x14ac:dyDescent="0.25"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1:49" x14ac:dyDescent="0.25"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1:49" x14ac:dyDescent="0.25"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1:49" x14ac:dyDescent="0.25"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1:49" x14ac:dyDescent="0.25"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1:49" x14ac:dyDescent="0.25"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1:49" x14ac:dyDescent="0.25"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1:49" x14ac:dyDescent="0.25"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1:49" x14ac:dyDescent="0.25"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1:49" x14ac:dyDescent="0.25"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1:49" x14ac:dyDescent="0.25"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1:49" x14ac:dyDescent="0.25"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1:49" x14ac:dyDescent="0.25"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1:49" x14ac:dyDescent="0.25"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1:49" x14ac:dyDescent="0.25"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1:49" x14ac:dyDescent="0.25"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1:49" x14ac:dyDescent="0.25"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1:49" x14ac:dyDescent="0.25"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1:49" x14ac:dyDescent="0.25"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1:49" x14ac:dyDescent="0.25"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1:49" x14ac:dyDescent="0.25"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1:49" x14ac:dyDescent="0.25"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1:49" x14ac:dyDescent="0.25"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1:49" x14ac:dyDescent="0.25"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1:49" x14ac:dyDescent="0.25"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1:49" x14ac:dyDescent="0.25"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1:49" x14ac:dyDescent="0.25"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1:49" x14ac:dyDescent="0.25"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1:49" x14ac:dyDescent="0.25"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1:49" x14ac:dyDescent="0.25"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1:49" x14ac:dyDescent="0.25"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1:49" x14ac:dyDescent="0.25"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1:49" x14ac:dyDescent="0.25"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1:49" x14ac:dyDescent="0.25"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1:49" x14ac:dyDescent="0.25"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1:49" x14ac:dyDescent="0.25"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1:49" x14ac:dyDescent="0.25"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1:49" x14ac:dyDescent="0.25"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1:49" x14ac:dyDescent="0.25"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1:49" x14ac:dyDescent="0.25"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1:49" x14ac:dyDescent="0.25"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1:49" x14ac:dyDescent="0.25"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1:49" x14ac:dyDescent="0.25"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1:49" x14ac:dyDescent="0.25"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1:49" x14ac:dyDescent="0.25"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1:49" x14ac:dyDescent="0.25"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1:49" x14ac:dyDescent="0.25"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1:49" x14ac:dyDescent="0.25"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1:49" x14ac:dyDescent="0.25"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1:49" x14ac:dyDescent="0.25"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1:49" x14ac:dyDescent="0.25"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1:49" x14ac:dyDescent="0.25"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1:49" x14ac:dyDescent="0.25"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1:49" x14ac:dyDescent="0.25"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1:49" x14ac:dyDescent="0.25"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1:49" x14ac:dyDescent="0.25"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1:49" x14ac:dyDescent="0.25"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1:49" x14ac:dyDescent="0.25"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1:49" x14ac:dyDescent="0.25"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1:49" x14ac:dyDescent="0.25"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1:49" x14ac:dyDescent="0.25"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1:49" x14ac:dyDescent="0.25"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1:49" x14ac:dyDescent="0.25"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1:49" x14ac:dyDescent="0.25"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1:49" x14ac:dyDescent="0.25"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1:49" x14ac:dyDescent="0.25"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1:49" x14ac:dyDescent="0.25"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1:49" x14ac:dyDescent="0.25"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1:49" x14ac:dyDescent="0.25"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1:49" x14ac:dyDescent="0.25"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1:49" x14ac:dyDescent="0.25"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1:49" x14ac:dyDescent="0.25"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1:49" x14ac:dyDescent="0.25"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1:49" x14ac:dyDescent="0.25"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1:49" x14ac:dyDescent="0.25"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1:49" x14ac:dyDescent="0.25"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1:49" x14ac:dyDescent="0.25"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1:49" x14ac:dyDescent="0.25"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1:49" x14ac:dyDescent="0.25"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1:49" x14ac:dyDescent="0.25"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1:49" x14ac:dyDescent="0.25"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1:49" x14ac:dyDescent="0.25"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1:49" x14ac:dyDescent="0.25"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1:49" x14ac:dyDescent="0.25"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1:49" x14ac:dyDescent="0.25"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1:49" x14ac:dyDescent="0.25"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1:49" x14ac:dyDescent="0.25"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1:49" x14ac:dyDescent="0.25"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1:49" x14ac:dyDescent="0.25"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1:49" x14ac:dyDescent="0.25"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1:49" x14ac:dyDescent="0.25"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1:49" x14ac:dyDescent="0.25"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1:49" x14ac:dyDescent="0.25"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1:49" x14ac:dyDescent="0.25"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1:49" x14ac:dyDescent="0.25"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1:49" x14ac:dyDescent="0.25"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1:49" x14ac:dyDescent="0.25"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1:49" x14ac:dyDescent="0.25"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1:49" x14ac:dyDescent="0.25"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1:49" x14ac:dyDescent="0.25"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1:49" x14ac:dyDescent="0.25"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1:49" x14ac:dyDescent="0.25"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1:49" x14ac:dyDescent="0.25"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1:49" x14ac:dyDescent="0.25"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1:49" x14ac:dyDescent="0.25"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1:49" x14ac:dyDescent="0.25"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1:49" x14ac:dyDescent="0.25"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1:49" x14ac:dyDescent="0.25"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1:49" x14ac:dyDescent="0.25"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1:49" x14ac:dyDescent="0.25"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1:49" x14ac:dyDescent="0.25"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1:49" x14ac:dyDescent="0.25"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1:49" x14ac:dyDescent="0.25"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1:49" x14ac:dyDescent="0.25"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1:49" x14ac:dyDescent="0.25"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1:49" x14ac:dyDescent="0.25"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1:49" x14ac:dyDescent="0.25"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1:49" x14ac:dyDescent="0.25"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1:49" x14ac:dyDescent="0.25"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1:49" x14ac:dyDescent="0.25"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1:49" x14ac:dyDescent="0.25"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1:49" x14ac:dyDescent="0.25"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1:49" x14ac:dyDescent="0.25"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1:49" x14ac:dyDescent="0.25"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1:49" x14ac:dyDescent="0.25"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1:49" x14ac:dyDescent="0.25"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1:49" x14ac:dyDescent="0.25"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1:49" x14ac:dyDescent="0.25"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1:49" x14ac:dyDescent="0.25"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1:49" x14ac:dyDescent="0.25"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1:49" x14ac:dyDescent="0.25"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1:49" x14ac:dyDescent="0.25"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1:49" x14ac:dyDescent="0.25"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1:49" x14ac:dyDescent="0.25"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1:49" x14ac:dyDescent="0.25"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1:49" x14ac:dyDescent="0.25"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1:49" x14ac:dyDescent="0.25"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1:49" x14ac:dyDescent="0.25"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1:49" x14ac:dyDescent="0.25"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1:49" x14ac:dyDescent="0.25"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1:49" x14ac:dyDescent="0.25"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1:49" x14ac:dyDescent="0.25"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1:49" x14ac:dyDescent="0.25"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1:49" x14ac:dyDescent="0.25"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1:49" x14ac:dyDescent="0.25"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1:49" x14ac:dyDescent="0.25"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1:49" x14ac:dyDescent="0.25"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1:49" x14ac:dyDescent="0.25"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1:49" x14ac:dyDescent="0.25"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1:49" x14ac:dyDescent="0.25"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1:49" x14ac:dyDescent="0.25"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1:49" x14ac:dyDescent="0.25"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1:49" x14ac:dyDescent="0.25"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1:49" x14ac:dyDescent="0.25"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1:49" x14ac:dyDescent="0.25"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1:49" x14ac:dyDescent="0.25"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1:49" x14ac:dyDescent="0.25"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1:49" x14ac:dyDescent="0.25"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1:49" x14ac:dyDescent="0.25"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1:49" x14ac:dyDescent="0.25"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1:49" x14ac:dyDescent="0.25"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1:49" x14ac:dyDescent="0.25"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1:49" x14ac:dyDescent="0.25"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1:49" x14ac:dyDescent="0.25"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1:49" x14ac:dyDescent="0.25"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1:49" x14ac:dyDescent="0.25"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1:49" x14ac:dyDescent="0.25"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1:49" x14ac:dyDescent="0.25"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1:49" x14ac:dyDescent="0.25"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1:49" x14ac:dyDescent="0.25"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1:49" x14ac:dyDescent="0.25"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1:49" x14ac:dyDescent="0.25"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1:49" x14ac:dyDescent="0.25"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1:49" x14ac:dyDescent="0.25"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1:49" x14ac:dyDescent="0.25"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1:49" x14ac:dyDescent="0.25"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1:49" x14ac:dyDescent="0.25"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1:49" x14ac:dyDescent="0.25"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1:49" x14ac:dyDescent="0.25"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1:49" x14ac:dyDescent="0.25"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1:49" x14ac:dyDescent="0.25"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1:49" x14ac:dyDescent="0.25"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1:49" x14ac:dyDescent="0.25"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1:49" x14ac:dyDescent="0.25"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1:49" x14ac:dyDescent="0.25"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1:49" x14ac:dyDescent="0.25"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1:49" x14ac:dyDescent="0.25"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1:49" x14ac:dyDescent="0.25"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1:49" x14ac:dyDescent="0.25"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1:49" x14ac:dyDescent="0.25"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1:49" x14ac:dyDescent="0.25"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1:49" x14ac:dyDescent="0.25"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1:49" x14ac:dyDescent="0.25"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1:49" x14ac:dyDescent="0.25"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1:49" x14ac:dyDescent="0.25"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1:49" x14ac:dyDescent="0.25"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1:49" x14ac:dyDescent="0.25"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1:49" x14ac:dyDescent="0.25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1:49" x14ac:dyDescent="0.25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1:49" x14ac:dyDescent="0.25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1:49" x14ac:dyDescent="0.25"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1:49" x14ac:dyDescent="0.25"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1:49" x14ac:dyDescent="0.25"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1:49" x14ac:dyDescent="0.25"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1:49" x14ac:dyDescent="0.25"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1:49" x14ac:dyDescent="0.25"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1:49" x14ac:dyDescent="0.25"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1:49" x14ac:dyDescent="0.25"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1:49" x14ac:dyDescent="0.25"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1:49" x14ac:dyDescent="0.25"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1:49" x14ac:dyDescent="0.25"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1:49" x14ac:dyDescent="0.25"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1:49" x14ac:dyDescent="0.25"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1:49" x14ac:dyDescent="0.25"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1:49" x14ac:dyDescent="0.25"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1:49" x14ac:dyDescent="0.25"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1:49" x14ac:dyDescent="0.25"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1:49" x14ac:dyDescent="0.25"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1:49" x14ac:dyDescent="0.25"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1:49" x14ac:dyDescent="0.25"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1:49" x14ac:dyDescent="0.25"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1:49" x14ac:dyDescent="0.25"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1:49" x14ac:dyDescent="0.25"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1:49" x14ac:dyDescent="0.25"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1:49" x14ac:dyDescent="0.25"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1:49" x14ac:dyDescent="0.25"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1:49" x14ac:dyDescent="0.25"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1:49" x14ac:dyDescent="0.25"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1:49" x14ac:dyDescent="0.25"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1:49" x14ac:dyDescent="0.25"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1:49" x14ac:dyDescent="0.25"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1:49" x14ac:dyDescent="0.25"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1:49" x14ac:dyDescent="0.25"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1:49" x14ac:dyDescent="0.25"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1:49" x14ac:dyDescent="0.25"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1:49" x14ac:dyDescent="0.25"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1:49" x14ac:dyDescent="0.25"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1:49" x14ac:dyDescent="0.25"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1:49" x14ac:dyDescent="0.25"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1:49" x14ac:dyDescent="0.25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1:49" x14ac:dyDescent="0.25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1:49" x14ac:dyDescent="0.25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1:49" x14ac:dyDescent="0.25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1:49" x14ac:dyDescent="0.25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1:49" x14ac:dyDescent="0.25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1:49" x14ac:dyDescent="0.25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1:49" x14ac:dyDescent="0.25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1:49" x14ac:dyDescent="0.25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1:49" x14ac:dyDescent="0.25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1:49" x14ac:dyDescent="0.25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1:49" x14ac:dyDescent="0.25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1:49" x14ac:dyDescent="0.25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1:49" x14ac:dyDescent="0.25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1:49" x14ac:dyDescent="0.25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1:49" x14ac:dyDescent="0.25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1:49" x14ac:dyDescent="0.25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1:49" x14ac:dyDescent="0.25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1:49" x14ac:dyDescent="0.25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1:49" x14ac:dyDescent="0.25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1:49" x14ac:dyDescent="0.25"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1:49" x14ac:dyDescent="0.25"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1:49" x14ac:dyDescent="0.25"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1:49" x14ac:dyDescent="0.25"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1:49" x14ac:dyDescent="0.25"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1:49" x14ac:dyDescent="0.25"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1:49" x14ac:dyDescent="0.25"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1:49" x14ac:dyDescent="0.25"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stomatal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Dana Royer</cp:lastModifiedBy>
  <dcterms:created xsi:type="dcterms:W3CDTF">2017-12-08T17:21:04Z</dcterms:created>
  <dcterms:modified xsi:type="dcterms:W3CDTF">2022-03-29T21:40:42Z</dcterms:modified>
</cp:coreProperties>
</file>